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123\Downloads\"/>
    </mc:Choice>
  </mc:AlternateContent>
  <xr:revisionPtr revIDLastSave="0" documentId="13_ncr:1_{C821F78B-B26C-4721-A228-6949F5FE692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Matriz" sheetId="7" r:id="rId1"/>
    <sheet name="tablas" sheetId="10" state="hidden" r:id="rId2"/>
    <sheet name="Lista de peligros" sheetId="6" state="hidden" r:id="rId3"/>
  </sheets>
  <externalReferences>
    <externalReference r:id="rId4"/>
  </externalReferences>
  <definedNames>
    <definedName name="_xlnm._FilterDatabase" localSheetId="0" hidden="1">Matriz!$A$8:$AA$138</definedName>
    <definedName name="Biológico">'Lista de peligros'!$C$3:$C$10</definedName>
    <definedName name="Biomecánicos">'Lista de peligros'!$C$45:$C$52</definedName>
    <definedName name="Condiciones_de_seguridad">'Lista de peligros'!$C$53:$C$78</definedName>
    <definedName name="Fenómenos_naturales">'Lista de peligros'!$C$79:$C$86</definedName>
    <definedName name="Físico">'Lista de peligros'!$C$11:$C$30</definedName>
    <definedName name="Peligros" localSheetId="1">'[1]Lista de peligros'!$F$2:$F$8</definedName>
    <definedName name="Peligros">'Lista de peligros'!$F$2:$F$8</definedName>
    <definedName name="Psicosocial">'Lista de peligros'!$C$39:$C$44</definedName>
    <definedName name="Químico">'Lista de peligros'!$C$31:$C$38</definedName>
    <definedName name="_xlnm.Print_Titles" localSheetId="0">Matriz!$8:$9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35" i="7" l="1"/>
  <c r="O35" i="7" s="1"/>
  <c r="Q35" i="7" l="1"/>
  <c r="R35" i="7" s="1"/>
  <c r="S35" i="7" s="1"/>
  <c r="N54" i="7" l="1"/>
  <c r="O54" i="7" s="1"/>
  <c r="N55" i="7"/>
  <c r="O55" i="7" s="1"/>
  <c r="N53" i="7"/>
  <c r="O53" i="7" s="1"/>
  <c r="N52" i="7"/>
  <c r="O52" i="7" s="1"/>
  <c r="Q53" i="7" l="1"/>
  <c r="R53" i="7" s="1"/>
  <c r="S53" i="7" s="1"/>
  <c r="Q54" i="7"/>
  <c r="R54" i="7" s="1"/>
  <c r="S54" i="7" s="1"/>
  <c r="Q52" i="7"/>
  <c r="R52" i="7" s="1"/>
  <c r="S52" i="7" s="1"/>
  <c r="Q55" i="7"/>
  <c r="R55" i="7" s="1"/>
  <c r="S55" i="7" s="1"/>
  <c r="N61" i="7"/>
  <c r="O61" i="7" s="1"/>
  <c r="O45" i="7"/>
  <c r="N60" i="7"/>
  <c r="O60" i="7" s="1"/>
  <c r="N59" i="7"/>
  <c r="O59" i="7" s="1"/>
  <c r="N58" i="7"/>
  <c r="O58" i="7" s="1"/>
  <c r="N57" i="7"/>
  <c r="O57" i="7" s="1"/>
  <c r="N56" i="7"/>
  <c r="O56" i="7" s="1"/>
  <c r="N51" i="7"/>
  <c r="O51" i="7" s="1"/>
  <c r="N50" i="7"/>
  <c r="O50" i="7" s="1"/>
  <c r="N49" i="7"/>
  <c r="O49" i="7" s="1"/>
  <c r="N48" i="7"/>
  <c r="O48" i="7" s="1"/>
  <c r="N47" i="7"/>
  <c r="O47" i="7" s="1"/>
  <c r="N46" i="7"/>
  <c r="O46" i="7" s="1"/>
  <c r="N15" i="7"/>
  <c r="O15" i="7" s="1"/>
  <c r="N44" i="7"/>
  <c r="O44" i="7" s="1"/>
  <c r="N43" i="7"/>
  <c r="O43" i="7" s="1"/>
  <c r="N42" i="7"/>
  <c r="O42" i="7" s="1"/>
  <c r="N41" i="7"/>
  <c r="O41" i="7" s="1"/>
  <c r="N40" i="7"/>
  <c r="O40" i="7" s="1"/>
  <c r="N39" i="7"/>
  <c r="O39" i="7" s="1"/>
  <c r="N38" i="7"/>
  <c r="O38" i="7" s="1"/>
  <c r="N37" i="7"/>
  <c r="O37" i="7" s="1"/>
  <c r="N36" i="7"/>
  <c r="O36" i="7" s="1"/>
  <c r="N34" i="7"/>
  <c r="O34" i="7" s="1"/>
  <c r="N33" i="7"/>
  <c r="O33" i="7" s="1"/>
  <c r="N32" i="7"/>
  <c r="O32" i="7" s="1"/>
  <c r="N31" i="7"/>
  <c r="O31" i="7" s="1"/>
  <c r="N29" i="7"/>
  <c r="O29" i="7" s="1"/>
  <c r="N27" i="7"/>
  <c r="O27" i="7" s="1"/>
  <c r="N25" i="7"/>
  <c r="O25" i="7" s="1"/>
  <c r="N24" i="7"/>
  <c r="O24" i="7" s="1"/>
  <c r="N23" i="7"/>
  <c r="O23" i="7" s="1"/>
  <c r="N22" i="7"/>
  <c r="O22" i="7" s="1"/>
  <c r="N21" i="7"/>
  <c r="O21" i="7" s="1"/>
  <c r="N20" i="7"/>
  <c r="O20" i="7" s="1"/>
  <c r="N19" i="7"/>
  <c r="O19" i="7" s="1"/>
  <c r="N18" i="7"/>
  <c r="O18" i="7" s="1"/>
  <c r="N17" i="7"/>
  <c r="O17" i="7" s="1"/>
  <c r="N16" i="7"/>
  <c r="O16" i="7" s="1"/>
  <c r="Q61" i="7" l="1"/>
  <c r="R61" i="7" s="1"/>
  <c r="S61" i="7" s="1"/>
  <c r="Q47" i="7" l="1"/>
  <c r="R47" i="7" s="1"/>
  <c r="S47" i="7" s="1"/>
  <c r="Q49" i="7"/>
  <c r="R49" i="7" s="1"/>
  <c r="S49" i="7" s="1"/>
  <c r="Q50" i="7"/>
  <c r="R50" i="7" s="1"/>
  <c r="S50" i="7" s="1"/>
  <c r="Q51" i="7"/>
  <c r="R51" i="7" s="1"/>
  <c r="S51" i="7" s="1"/>
  <c r="Q57" i="7"/>
  <c r="R57" i="7" s="1"/>
  <c r="S57" i="7" s="1"/>
  <c r="Q58" i="7"/>
  <c r="R58" i="7" s="1"/>
  <c r="S58" i="7" s="1"/>
  <c r="Q33" i="7"/>
  <c r="R33" i="7" s="1"/>
  <c r="S33" i="7" s="1"/>
  <c r="N11" i="7"/>
  <c r="O11" i="7" s="1"/>
  <c r="Q11" i="7" l="1"/>
  <c r="R11" i="7" s="1"/>
  <c r="S11" i="7" s="1"/>
  <c r="Q59" i="7"/>
  <c r="R59" i="7" s="1"/>
  <c r="S59" i="7" s="1"/>
  <c r="Q56" i="7"/>
  <c r="R56" i="7" s="1"/>
  <c r="S56" i="7" s="1"/>
  <c r="Q48" i="7"/>
  <c r="R48" i="7" s="1"/>
  <c r="S48" i="7" s="1"/>
  <c r="N138" i="7"/>
  <c r="O138" i="7" s="1"/>
  <c r="N137" i="7"/>
  <c r="O137" i="7" s="1"/>
  <c r="N136" i="7"/>
  <c r="O136" i="7" s="1"/>
  <c r="N135" i="7"/>
  <c r="O135" i="7" s="1"/>
  <c r="N134" i="7"/>
  <c r="O134" i="7" s="1"/>
  <c r="N133" i="7"/>
  <c r="O133" i="7" s="1"/>
  <c r="N132" i="7"/>
  <c r="O132" i="7" s="1"/>
  <c r="N131" i="7"/>
  <c r="O131" i="7" s="1"/>
  <c r="N130" i="7"/>
  <c r="O130" i="7" s="1"/>
  <c r="N129" i="7"/>
  <c r="O129" i="7" s="1"/>
  <c r="N128" i="7"/>
  <c r="O128" i="7" s="1"/>
  <c r="N127" i="7"/>
  <c r="O127" i="7" s="1"/>
  <c r="N126" i="7"/>
  <c r="O126" i="7" s="1"/>
  <c r="N125" i="7"/>
  <c r="O125" i="7" s="1"/>
  <c r="N124" i="7"/>
  <c r="O124" i="7" s="1"/>
  <c r="N123" i="7"/>
  <c r="O123" i="7" s="1"/>
  <c r="N122" i="7"/>
  <c r="O122" i="7" s="1"/>
  <c r="N121" i="7"/>
  <c r="O121" i="7" s="1"/>
  <c r="N120" i="7"/>
  <c r="O120" i="7" s="1"/>
  <c r="N119" i="7"/>
  <c r="O119" i="7" s="1"/>
  <c r="N118" i="7"/>
  <c r="O118" i="7" s="1"/>
  <c r="N117" i="7"/>
  <c r="O117" i="7" s="1"/>
  <c r="N116" i="7"/>
  <c r="O116" i="7" s="1"/>
  <c r="N115" i="7"/>
  <c r="O115" i="7" s="1"/>
  <c r="N114" i="7"/>
  <c r="O114" i="7" s="1"/>
  <c r="N113" i="7"/>
  <c r="O113" i="7" s="1"/>
  <c r="N112" i="7"/>
  <c r="O112" i="7" s="1"/>
  <c r="N111" i="7"/>
  <c r="O111" i="7" s="1"/>
  <c r="N110" i="7"/>
  <c r="O110" i="7" s="1"/>
  <c r="N109" i="7"/>
  <c r="O109" i="7" s="1"/>
  <c r="N108" i="7"/>
  <c r="O108" i="7" s="1"/>
  <c r="N107" i="7"/>
  <c r="O107" i="7" s="1"/>
  <c r="N106" i="7"/>
  <c r="O106" i="7" s="1"/>
  <c r="N105" i="7"/>
  <c r="O105" i="7" s="1"/>
  <c r="N104" i="7"/>
  <c r="O104" i="7" s="1"/>
  <c r="N103" i="7"/>
  <c r="O103" i="7" s="1"/>
  <c r="N102" i="7"/>
  <c r="O102" i="7" s="1"/>
  <c r="N101" i="7"/>
  <c r="O101" i="7" s="1"/>
  <c r="N100" i="7"/>
  <c r="O100" i="7" s="1"/>
  <c r="N99" i="7"/>
  <c r="O99" i="7" s="1"/>
  <c r="N98" i="7"/>
  <c r="O98" i="7" s="1"/>
  <c r="N97" i="7"/>
  <c r="O97" i="7" s="1"/>
  <c r="N96" i="7"/>
  <c r="O96" i="7" s="1"/>
  <c r="N95" i="7"/>
  <c r="O95" i="7" s="1"/>
  <c r="N94" i="7"/>
  <c r="O94" i="7" s="1"/>
  <c r="N93" i="7"/>
  <c r="O93" i="7" s="1"/>
  <c r="N92" i="7"/>
  <c r="O92" i="7" s="1"/>
  <c r="N91" i="7"/>
  <c r="O91" i="7" s="1"/>
  <c r="N90" i="7"/>
  <c r="O90" i="7" s="1"/>
  <c r="N89" i="7"/>
  <c r="O89" i="7" s="1"/>
  <c r="N88" i="7"/>
  <c r="O88" i="7" s="1"/>
  <c r="N87" i="7"/>
  <c r="O87" i="7" s="1"/>
  <c r="N86" i="7"/>
  <c r="O86" i="7" s="1"/>
  <c r="N85" i="7"/>
  <c r="O85" i="7" s="1"/>
  <c r="N84" i="7"/>
  <c r="O84" i="7" s="1"/>
  <c r="N83" i="7"/>
  <c r="O83" i="7" s="1"/>
  <c r="N82" i="7"/>
  <c r="O82" i="7" s="1"/>
  <c r="N81" i="7"/>
  <c r="O81" i="7" s="1"/>
  <c r="N80" i="7"/>
  <c r="O80" i="7" s="1"/>
  <c r="N79" i="7"/>
  <c r="O79" i="7" s="1"/>
  <c r="N78" i="7"/>
  <c r="O78" i="7" s="1"/>
  <c r="N77" i="7"/>
  <c r="O77" i="7" s="1"/>
  <c r="N76" i="7"/>
  <c r="O76" i="7" s="1"/>
  <c r="N75" i="7"/>
  <c r="O75" i="7" s="1"/>
  <c r="N74" i="7"/>
  <c r="O74" i="7" s="1"/>
  <c r="N73" i="7"/>
  <c r="O73" i="7" s="1"/>
  <c r="N72" i="7"/>
  <c r="O72" i="7" s="1"/>
  <c r="N71" i="7"/>
  <c r="O71" i="7" s="1"/>
  <c r="N70" i="7"/>
  <c r="O70" i="7" s="1"/>
  <c r="N69" i="7"/>
  <c r="O69" i="7" s="1"/>
  <c r="N68" i="7"/>
  <c r="O68" i="7" s="1"/>
  <c r="N67" i="7"/>
  <c r="O67" i="7" s="1"/>
  <c r="N66" i="7"/>
  <c r="O66" i="7" s="1"/>
  <c r="N65" i="7"/>
  <c r="O65" i="7" s="1"/>
  <c r="N64" i="7"/>
  <c r="O64" i="7" s="1"/>
  <c r="N63" i="7"/>
  <c r="O63" i="7" s="1"/>
  <c r="N62" i="7"/>
  <c r="O62" i="7" s="1"/>
  <c r="Q45" i="7"/>
  <c r="R45" i="7" s="1"/>
  <c r="S45" i="7" s="1"/>
  <c r="Q44" i="7"/>
  <c r="R44" i="7" s="1"/>
  <c r="S44" i="7" s="1"/>
  <c r="Q41" i="7"/>
  <c r="R41" i="7" s="1"/>
  <c r="S41" i="7" s="1"/>
  <c r="Q40" i="7"/>
  <c r="R40" i="7" s="1"/>
  <c r="S40" i="7" s="1"/>
  <c r="Q37" i="7"/>
  <c r="R37" i="7" s="1"/>
  <c r="S37" i="7" s="1"/>
  <c r="Q36" i="7"/>
  <c r="R36" i="7" s="1"/>
  <c r="S36" i="7" s="1"/>
  <c r="Q31" i="7"/>
  <c r="R31" i="7" s="1"/>
  <c r="S31" i="7" s="1"/>
  <c r="N30" i="7"/>
  <c r="O30" i="7" s="1"/>
  <c r="N28" i="7"/>
  <c r="O28" i="7" s="1"/>
  <c r="Q27" i="7"/>
  <c r="R27" i="7" s="1"/>
  <c r="S27" i="7" s="1"/>
  <c r="N26" i="7"/>
  <c r="O26" i="7" s="1"/>
  <c r="Q23" i="7"/>
  <c r="R23" i="7" s="1"/>
  <c r="S23" i="7" s="1"/>
  <c r="Q22" i="7"/>
  <c r="R22" i="7" s="1"/>
  <c r="S22" i="7" s="1"/>
  <c r="Q21" i="7"/>
  <c r="R21" i="7" s="1"/>
  <c r="S21" i="7" s="1"/>
  <c r="Q19" i="7"/>
  <c r="R19" i="7" s="1"/>
  <c r="S19" i="7" s="1"/>
  <c r="Q18" i="7"/>
  <c r="R18" i="7" s="1"/>
  <c r="S18" i="7" s="1"/>
  <c r="Q16" i="7"/>
  <c r="R16" i="7" s="1"/>
  <c r="S16" i="7" s="1"/>
  <c r="Q15" i="7"/>
  <c r="R15" i="7" s="1"/>
  <c r="S15" i="7" s="1"/>
  <c r="N14" i="7"/>
  <c r="O14" i="7" s="1"/>
  <c r="N13" i="7"/>
  <c r="O13" i="7" s="1"/>
  <c r="N12" i="7"/>
  <c r="O12" i="7" s="1"/>
  <c r="N10" i="7"/>
  <c r="O10" i="7" s="1"/>
  <c r="Q66" i="7" l="1"/>
  <c r="R66" i="7" s="1"/>
  <c r="S66" i="7" s="1"/>
  <c r="Q95" i="7"/>
  <c r="R95" i="7" s="1"/>
  <c r="S95" i="7" s="1"/>
  <c r="Q83" i="7"/>
  <c r="R83" i="7" s="1"/>
  <c r="S83" i="7" s="1"/>
  <c r="Q94" i="7"/>
  <c r="R94" i="7" s="1"/>
  <c r="S94" i="7" s="1"/>
  <c r="Q127" i="7"/>
  <c r="R127" i="7" s="1"/>
  <c r="S127" i="7" s="1"/>
  <c r="Q115" i="7"/>
  <c r="R115" i="7" s="1"/>
  <c r="S115" i="7" s="1"/>
  <c r="Q126" i="7"/>
  <c r="R126" i="7" s="1"/>
  <c r="S126" i="7" s="1"/>
  <c r="Q10" i="7"/>
  <c r="R10" i="7" s="1"/>
  <c r="S10" i="7" s="1"/>
  <c r="Q63" i="7"/>
  <c r="R63" i="7" s="1"/>
  <c r="S63" i="7" s="1"/>
  <c r="Q100" i="7"/>
  <c r="R100" i="7" s="1"/>
  <c r="S100" i="7" s="1"/>
  <c r="Q108" i="7"/>
  <c r="R108" i="7" s="1"/>
  <c r="S108" i="7" s="1"/>
  <c r="Q117" i="7"/>
  <c r="R117" i="7" s="1"/>
  <c r="S117" i="7" s="1"/>
  <c r="Q121" i="7"/>
  <c r="R121" i="7" s="1"/>
  <c r="S121" i="7" s="1"/>
  <c r="Q125" i="7"/>
  <c r="R125" i="7" s="1"/>
  <c r="S125" i="7" s="1"/>
  <c r="Q14" i="7"/>
  <c r="R14" i="7" s="1"/>
  <c r="S14" i="7" s="1"/>
  <c r="Q26" i="7"/>
  <c r="R26" i="7" s="1"/>
  <c r="S26" i="7" s="1"/>
  <c r="Q30" i="7"/>
  <c r="R30" i="7" s="1"/>
  <c r="S30" i="7" s="1"/>
  <c r="Q67" i="7"/>
  <c r="R67" i="7" s="1"/>
  <c r="S67" i="7" s="1"/>
  <c r="Q71" i="7"/>
  <c r="R71" i="7" s="1"/>
  <c r="S71" i="7" s="1"/>
  <c r="Q75" i="7"/>
  <c r="R75" i="7" s="1"/>
  <c r="S75" i="7" s="1"/>
  <c r="Q78" i="7"/>
  <c r="R78" i="7" s="1"/>
  <c r="S78" i="7" s="1"/>
  <c r="Q81" i="7"/>
  <c r="R81" i="7" s="1"/>
  <c r="S81" i="7" s="1"/>
  <c r="Q84" i="7"/>
  <c r="R84" i="7" s="1"/>
  <c r="S84" i="7" s="1"/>
  <c r="Q88" i="7"/>
  <c r="R88" i="7" s="1"/>
  <c r="S88" i="7" s="1"/>
  <c r="Q92" i="7"/>
  <c r="R92" i="7" s="1"/>
  <c r="S92" i="7" s="1"/>
  <c r="Q101" i="7"/>
  <c r="R101" i="7" s="1"/>
  <c r="S101" i="7" s="1"/>
  <c r="Q105" i="7"/>
  <c r="R105" i="7" s="1"/>
  <c r="S105" i="7" s="1"/>
  <c r="Q109" i="7"/>
  <c r="R109" i="7" s="1"/>
  <c r="S109" i="7" s="1"/>
  <c r="Q111" i="7"/>
  <c r="R111" i="7" s="1"/>
  <c r="S111" i="7" s="1"/>
  <c r="Q128" i="7"/>
  <c r="R128" i="7" s="1"/>
  <c r="S128" i="7" s="1"/>
  <c r="Q131" i="7"/>
  <c r="R131" i="7" s="1"/>
  <c r="S131" i="7" s="1"/>
  <c r="Q135" i="7"/>
  <c r="R135" i="7" s="1"/>
  <c r="S135" i="7" s="1"/>
  <c r="Q72" i="7"/>
  <c r="R72" i="7" s="1"/>
  <c r="S72" i="7" s="1"/>
  <c r="Q85" i="7"/>
  <c r="R85" i="7" s="1"/>
  <c r="S85" i="7" s="1"/>
  <c r="Q112" i="7"/>
  <c r="R112" i="7" s="1"/>
  <c r="S112" i="7" s="1"/>
  <c r="Q132" i="7"/>
  <c r="R132" i="7" s="1"/>
  <c r="S132" i="7" s="1"/>
  <c r="Q65" i="7"/>
  <c r="R65" i="7" s="1"/>
  <c r="S65" i="7" s="1"/>
  <c r="Q68" i="7"/>
  <c r="R68" i="7" s="1"/>
  <c r="S68" i="7" s="1"/>
  <c r="Q76" i="7"/>
  <c r="R76" i="7" s="1"/>
  <c r="S76" i="7" s="1"/>
  <c r="Q89" i="7"/>
  <c r="R89" i="7" s="1"/>
  <c r="S89" i="7" s="1"/>
  <c r="Q93" i="7"/>
  <c r="R93" i="7" s="1"/>
  <c r="S93" i="7" s="1"/>
  <c r="Q119" i="7"/>
  <c r="R119" i="7" s="1"/>
  <c r="S119" i="7" s="1"/>
  <c r="Q123" i="7"/>
  <c r="R123" i="7" s="1"/>
  <c r="S123" i="7" s="1"/>
  <c r="Q129" i="7"/>
  <c r="R129" i="7" s="1"/>
  <c r="S129" i="7" s="1"/>
  <c r="Q136" i="7"/>
  <c r="R136" i="7" s="1"/>
  <c r="S136" i="7" s="1"/>
  <c r="Q62" i="7"/>
  <c r="R62" i="7" s="1"/>
  <c r="S62" i="7" s="1"/>
  <c r="Q69" i="7"/>
  <c r="R69" i="7" s="1"/>
  <c r="S69" i="7" s="1"/>
  <c r="Q73" i="7"/>
  <c r="R73" i="7" s="1"/>
  <c r="S73" i="7" s="1"/>
  <c r="Q77" i="7"/>
  <c r="R77" i="7" s="1"/>
  <c r="S77" i="7" s="1"/>
  <c r="Q79" i="7"/>
  <c r="R79" i="7" s="1"/>
  <c r="S79" i="7" s="1"/>
  <c r="Q96" i="7"/>
  <c r="R96" i="7" s="1"/>
  <c r="S96" i="7" s="1"/>
  <c r="Q99" i="7"/>
  <c r="R99" i="7" s="1"/>
  <c r="S99" i="7" s="1"/>
  <c r="Q103" i="7"/>
  <c r="R103" i="7" s="1"/>
  <c r="S103" i="7" s="1"/>
  <c r="Q107" i="7"/>
  <c r="R107" i="7" s="1"/>
  <c r="S107" i="7" s="1"/>
  <c r="Q110" i="7"/>
  <c r="R110" i="7" s="1"/>
  <c r="S110" i="7" s="1"/>
  <c r="Q113" i="7"/>
  <c r="R113" i="7" s="1"/>
  <c r="S113" i="7" s="1"/>
  <c r="Q116" i="7"/>
  <c r="R116" i="7" s="1"/>
  <c r="S116" i="7" s="1"/>
  <c r="Q120" i="7"/>
  <c r="R120" i="7" s="1"/>
  <c r="S120" i="7" s="1"/>
  <c r="Q124" i="7"/>
  <c r="R124" i="7" s="1"/>
  <c r="S124" i="7" s="1"/>
  <c r="Q133" i="7"/>
  <c r="R133" i="7" s="1"/>
  <c r="S133" i="7" s="1"/>
  <c r="Q137" i="7"/>
  <c r="R137" i="7" s="1"/>
  <c r="S137" i="7" s="1"/>
  <c r="Q80" i="7"/>
  <c r="R80" i="7" s="1"/>
  <c r="S80" i="7" s="1"/>
  <c r="Q87" i="7"/>
  <c r="R87" i="7" s="1"/>
  <c r="S87" i="7" s="1"/>
  <c r="Q91" i="7"/>
  <c r="R91" i="7" s="1"/>
  <c r="S91" i="7" s="1"/>
  <c r="Q97" i="7"/>
  <c r="R97" i="7" s="1"/>
  <c r="S97" i="7" s="1"/>
  <c r="Q104" i="7"/>
  <c r="R104" i="7" s="1"/>
  <c r="S104" i="7" s="1"/>
  <c r="Q60" i="7"/>
  <c r="R60" i="7" s="1"/>
  <c r="S60" i="7" s="1"/>
  <c r="Q39" i="7"/>
  <c r="R39" i="7" s="1"/>
  <c r="S39" i="7" s="1"/>
  <c r="Q17" i="7"/>
  <c r="R17" i="7" s="1"/>
  <c r="S17" i="7" s="1"/>
  <c r="Q82" i="7"/>
  <c r="R82" i="7" s="1"/>
  <c r="S82" i="7" s="1"/>
  <c r="Q98" i="7"/>
  <c r="R98" i="7" s="1"/>
  <c r="S98" i="7" s="1"/>
  <c r="Q102" i="7"/>
  <c r="R102" i="7" s="1"/>
  <c r="S102" i="7" s="1"/>
  <c r="Q34" i="7"/>
  <c r="R34" i="7" s="1"/>
  <c r="S34" i="7" s="1"/>
  <c r="Q114" i="7"/>
  <c r="R114" i="7" s="1"/>
  <c r="S114" i="7" s="1"/>
  <c r="Q130" i="7"/>
  <c r="R130" i="7" s="1"/>
  <c r="S130" i="7" s="1"/>
  <c r="Q29" i="7"/>
  <c r="R29" i="7" s="1"/>
  <c r="S29" i="7" s="1"/>
  <c r="Q86" i="7"/>
  <c r="R86" i="7" s="1"/>
  <c r="S86" i="7" s="1"/>
  <c r="Q118" i="7"/>
  <c r="R118" i="7" s="1"/>
  <c r="S118" i="7" s="1"/>
  <c r="Q134" i="7"/>
  <c r="R134" i="7" s="1"/>
  <c r="S134" i="7" s="1"/>
  <c r="Q13" i="7"/>
  <c r="R13" i="7" s="1"/>
  <c r="S13" i="7" s="1"/>
  <c r="Q25" i="7"/>
  <c r="R25" i="7" s="1"/>
  <c r="S25" i="7" s="1"/>
  <c r="Q43" i="7"/>
  <c r="R43" i="7" s="1"/>
  <c r="S43" i="7" s="1"/>
  <c r="Q70" i="7"/>
  <c r="R70" i="7" s="1"/>
  <c r="S70" i="7" s="1"/>
  <c r="Q74" i="7"/>
  <c r="R74" i="7" s="1"/>
  <c r="S74" i="7" s="1"/>
  <c r="Q90" i="7"/>
  <c r="R90" i="7" s="1"/>
  <c r="S90" i="7" s="1"/>
  <c r="Q106" i="7"/>
  <c r="R106" i="7" s="1"/>
  <c r="S106" i="7" s="1"/>
  <c r="Q122" i="7"/>
  <c r="R122" i="7" s="1"/>
  <c r="S122" i="7" s="1"/>
  <c r="Q138" i="7"/>
  <c r="R138" i="7" s="1"/>
  <c r="S138" i="7" s="1"/>
  <c r="Q28" i="7"/>
  <c r="R28" i="7" s="1"/>
  <c r="S28" i="7" s="1"/>
  <c r="Q42" i="7"/>
  <c r="R42" i="7" s="1"/>
  <c r="S42" i="7" s="1"/>
  <c r="Q12" i="7"/>
  <c r="R12" i="7" s="1"/>
  <c r="S12" i="7" s="1"/>
  <c r="Q20" i="7"/>
  <c r="R20" i="7" s="1"/>
  <c r="S20" i="7" s="1"/>
  <c r="Q24" i="7"/>
  <c r="R24" i="7" s="1"/>
  <c r="S24" i="7" s="1"/>
  <c r="Q32" i="7"/>
  <c r="R32" i="7" s="1"/>
  <c r="S32" i="7" s="1"/>
  <c r="Q38" i="7"/>
  <c r="R38" i="7" s="1"/>
  <c r="S38" i="7" s="1"/>
  <c r="Q64" i="7"/>
  <c r="R64" i="7" s="1"/>
  <c r="S64" i="7" s="1"/>
  <c r="Q46" i="7"/>
  <c r="R46" i="7" s="1"/>
  <c r="S46" i="7" s="1"/>
</calcChain>
</file>

<file path=xl/sharedStrings.xml><?xml version="1.0" encoding="utf-8"?>
<sst xmlns="http://schemas.openxmlformats.org/spreadsheetml/2006/main" count="452" uniqueCount="296">
  <si>
    <t>Proceso</t>
  </si>
  <si>
    <t>Zona o Lugar</t>
  </si>
  <si>
    <t>Actividad</t>
  </si>
  <si>
    <t>Tareas</t>
  </si>
  <si>
    <t>Rutinaria (SI o NO)</t>
  </si>
  <si>
    <t>PELIGRO</t>
  </si>
  <si>
    <t>Efectos Posibles</t>
  </si>
  <si>
    <t>CONTROLES EXISTENTES</t>
  </si>
  <si>
    <t>CRITERIOS PARA ESTABLECER CONTROLES</t>
  </si>
  <si>
    <t>Fuente</t>
  </si>
  <si>
    <t>Medio</t>
  </si>
  <si>
    <t>Persona</t>
  </si>
  <si>
    <t>Nivel de Deficiencia</t>
  </si>
  <si>
    <t>Nivel de Probabilidad (ND*NE)</t>
  </si>
  <si>
    <t>Aceptabilidad del riesgo
Int. NR</t>
  </si>
  <si>
    <t>Numero de expuestos</t>
  </si>
  <si>
    <t xml:space="preserve">Peor Consecuencia </t>
  </si>
  <si>
    <t>Existencia Requisito Legal Específico Asociado (SI o NO)</t>
  </si>
  <si>
    <t>Sustitución</t>
  </si>
  <si>
    <t>Controles de Ingeniería</t>
  </si>
  <si>
    <t xml:space="preserve">
Controles 
administrativos,  Señalización,
Advertencia</t>
  </si>
  <si>
    <t>SI</t>
  </si>
  <si>
    <t>Físico</t>
  </si>
  <si>
    <t>Condiciones de seguridad</t>
  </si>
  <si>
    <t>Psicosocial</t>
  </si>
  <si>
    <t>NO</t>
  </si>
  <si>
    <t>Trabajo en alturas</t>
  </si>
  <si>
    <t>Biológico</t>
  </si>
  <si>
    <t>Químico</t>
  </si>
  <si>
    <t>Esfuerzo</t>
  </si>
  <si>
    <t>II</t>
  </si>
  <si>
    <t>III</t>
  </si>
  <si>
    <t>Elaborado por:</t>
  </si>
  <si>
    <t xml:space="preserve">Revisión inicial: </t>
  </si>
  <si>
    <t>Tabla 1. Niveles de daño</t>
  </si>
  <si>
    <t>Categoría del daño</t>
  </si>
  <si>
    <t>Daño leve</t>
  </si>
  <si>
    <t>Daño medio</t>
  </si>
  <si>
    <t>Daño extremo</t>
  </si>
  <si>
    <t>Salud</t>
  </si>
  <si>
    <t>Molestias e irritación (ejemplo: dolor de cabeza); enfermedad temporal que produce malestar (ejemplo: diarrea)</t>
  </si>
  <si>
    <t>Enfermedades que causan incapacidad temporal. Ejemplo: pérdida parcial de la audición; dermatitis; asma; desórdenes de las extremidades superiores.</t>
  </si>
  <si>
    <t>Enfermedades agudas o crónicas; que generan incapacidad permanente parcial, invalidez o muerte.</t>
  </si>
  <si>
    <t>Seguridad</t>
  </si>
  <si>
    <t>Lesiones superficiales; heridas de poca profundidad, contusiones; irritaciones del ojo por material particulado.</t>
  </si>
  <si>
    <t>Laceraciones; heridas profundas; quemaduras de primer grado; conmoción cerebral; esguinces graves; fracturas de huesos cortos.</t>
  </si>
  <si>
    <t>Lesiones que generen amputaciones; fracturas de huesos largos; trauma cráneo encefálico; quemaduras de segundo y tercer grado; alteraciones severas de mano, de columna vertebral con compromiso de la médula espinal, oculares que comprometan el campo visual; disminuyan la capacidad auditiva.</t>
  </si>
  <si>
    <t>Tabla 2. Determinación del nivel de deficiencia</t>
  </si>
  <si>
    <t>Nivel de deficiencia</t>
  </si>
  <si>
    <t>Valor de</t>
  </si>
  <si>
    <t>Significado</t>
  </si>
  <si>
    <t>ND</t>
  </si>
  <si>
    <t>Muy Alto (MA)</t>
  </si>
  <si>
    <t>Se ha(n) detectado peligro(s) que determina(n) como posible la generación de incidentes o consecuencias muy significativas, o la eficacia del conjunto de medidas preventivas existentes respecto al riesgo es nula o no existe, o ambos.</t>
  </si>
  <si>
    <t>Alto (A)</t>
  </si>
  <si>
    <t>Se ha(n) detectado algún(os) peligro(s) que pueden dar lugar a consecuencias significativa(s), o la eficacia del conjunto de medidas preventivas existentes es baja, o ambos.</t>
  </si>
  <si>
    <t>Medio (M)</t>
  </si>
  <si>
    <t>Se han detectado peligros que pueden dar lugar a consecuencias poco significativas o de menor importancia, o la eficacia del conjunto de medidas preventivas existentes es moderada, o ambos.</t>
  </si>
  <si>
    <t>Bajo (B)</t>
  </si>
  <si>
    <t>No se ha detectado consecuencia alguna, o la eficacia del conjunto de medidas preventivas existentes es alta, o ambos. El riesgo está controlado.</t>
  </si>
  <si>
    <t xml:space="preserve">No se Asigna Valor </t>
  </si>
  <si>
    <t>Estos peligros se clasifican directamente en el nivel de riesgo y de intervención cuatro (IV) Véase tabla 8.</t>
  </si>
  <si>
    <t>Tabla 3. Determinación del nivel de exposición</t>
  </si>
  <si>
    <t>Nivel de exposición</t>
  </si>
  <si>
    <t>Valor de NE</t>
  </si>
  <si>
    <t>Continua (EC)</t>
  </si>
  <si>
    <t>La situación de exposición se presenta sin interrupción o varias veces con tiempo prolongado durante la jornada laboral.</t>
  </si>
  <si>
    <t>Frecuente (EF)</t>
  </si>
  <si>
    <t>La situación de exposición se presenta varias veces durante la jornada laboral por tiempos cortos.</t>
  </si>
  <si>
    <t>Ocasional (EO)</t>
  </si>
  <si>
    <t>La situación de exposición se presenta alguna vez durante la jornada laboral y por un periodo de tiempo corto.</t>
  </si>
  <si>
    <t>Esporádica (EE)</t>
  </si>
  <si>
    <t>La situación de exposición se presenta de manera eventual.</t>
  </si>
  <si>
    <t>Tabla 4. Determinación del nivel de probabilidad</t>
  </si>
  <si>
    <t>Niveles de Probabilidad</t>
  </si>
  <si>
    <t>Nivel de Exposición (NE)</t>
  </si>
  <si>
    <t>Nivel de deficiencia (ND)</t>
  </si>
  <si>
    <t>MA – 40</t>
  </si>
  <si>
    <t>MA – 30</t>
  </si>
  <si>
    <t>A –20</t>
  </si>
  <si>
    <t>A - 10</t>
  </si>
  <si>
    <t>MA – 24</t>
  </si>
  <si>
    <t>A – 18</t>
  </si>
  <si>
    <t>A – 12</t>
  </si>
  <si>
    <t>M - 6</t>
  </si>
  <si>
    <t xml:space="preserve">M – 8 </t>
  </si>
  <si>
    <t xml:space="preserve">M – 6 </t>
  </si>
  <si>
    <t xml:space="preserve">B – 4 </t>
  </si>
  <si>
    <t xml:space="preserve">B – 2 </t>
  </si>
  <si>
    <t>Muy Alto</t>
  </si>
  <si>
    <t>Alto</t>
  </si>
  <si>
    <t>Bajo</t>
  </si>
  <si>
    <t>Tabla 5. Significado de los diferentes niveles de probabilidad</t>
  </si>
  <si>
    <t>Nivel de probabilidad</t>
  </si>
  <si>
    <t>Valor de NP</t>
  </si>
  <si>
    <t>Tabla 6. Determinación del nivel de consecuencias</t>
  </si>
  <si>
    <t>Nivel de Consecuencias</t>
  </si>
  <si>
    <t>NC</t>
  </si>
  <si>
    <t>Daños personales</t>
  </si>
  <si>
    <t>Mortal o Catastrófico (M)</t>
  </si>
  <si>
    <t>Muerte (s)</t>
  </si>
  <si>
    <t>Muy grave (MG)</t>
  </si>
  <si>
    <t>Lesiones o enfermedades graves irreparables (Incapacidad permanente parcial o invalidez).</t>
  </si>
  <si>
    <t>Grave (G)</t>
  </si>
  <si>
    <t>Lesiones o enfermedades con incapacidad laboral temporal (ILT).</t>
  </si>
  <si>
    <t>Leve (L)</t>
  </si>
  <si>
    <t>Lesiones o enfermedades que no requieren incapacidad.</t>
  </si>
  <si>
    <t xml:space="preserve">Tabla 7. Determinación del nivel de riesgo </t>
  </si>
  <si>
    <t xml:space="preserve">Nivel de riesgo </t>
  </si>
  <si>
    <t>Nivel de probabilidad (NP)</t>
  </si>
  <si>
    <t>NR = NP x NC</t>
  </si>
  <si>
    <t>40-24</t>
  </si>
  <si>
    <t xml:space="preserve"> 20 -10</t>
  </si>
  <si>
    <t xml:space="preserve"> 8 - 6</t>
  </si>
  <si>
    <t xml:space="preserve"> 4 - 2</t>
  </si>
  <si>
    <t>Nivel de consecuencias (NC)</t>
  </si>
  <si>
    <t>I</t>
  </si>
  <si>
    <t>4000-2400</t>
  </si>
  <si>
    <t>2000-1200</t>
  </si>
  <si>
    <t>800-600</t>
  </si>
  <si>
    <t>400-200</t>
  </si>
  <si>
    <t xml:space="preserve">II 240 </t>
  </si>
  <si>
    <t>2400-1440</t>
  </si>
  <si>
    <t>1200-600</t>
  </si>
  <si>
    <t>480-360</t>
  </si>
  <si>
    <t xml:space="preserve">      III 120</t>
  </si>
  <si>
    <t xml:space="preserve">III </t>
  </si>
  <si>
    <t>1000-600</t>
  </si>
  <si>
    <t>500 – 250</t>
  </si>
  <si>
    <t>200-150</t>
  </si>
  <si>
    <t>100- 50</t>
  </si>
  <si>
    <t xml:space="preserve">II 200 </t>
  </si>
  <si>
    <t>III 40</t>
  </si>
  <si>
    <t>400-240</t>
  </si>
  <si>
    <t xml:space="preserve">      III 100</t>
  </si>
  <si>
    <t>80-60</t>
  </si>
  <si>
    <t xml:space="preserve">      IV 20</t>
  </si>
  <si>
    <t xml:space="preserve">Tabla 8. Significado del nivel de riesgo </t>
  </si>
  <si>
    <t xml:space="preserve">Nivel de Riesgo </t>
  </si>
  <si>
    <t>Valor de NR</t>
  </si>
  <si>
    <t>Situación crítica. Suspender actividades hasta que el riesgo esté bajo control. Intervención urgente.</t>
  </si>
  <si>
    <t>Corregir y adoptar medidas de control de inmediato. Sin embargo, suspenda actividades si el nivel de riesgo está por encima o igual de 360.</t>
  </si>
  <si>
    <t>Mejorar si es posible. Sería conveniente justificar la intervención y su rentabilidad.</t>
  </si>
  <si>
    <t>IV</t>
  </si>
  <si>
    <t>Mantener las medidas de control existentes, pero se deberían considerar soluciones o mejoras y se deben hacer comprobaciones periódicas para asegurar que el riesgo aún es aceptable.</t>
  </si>
  <si>
    <t>Tabla 9. Aceptabilidad del riesgo</t>
  </si>
  <si>
    <t>No Aceptable</t>
  </si>
  <si>
    <t xml:space="preserve">No Aceptable o Aceptable con control específico </t>
  </si>
  <si>
    <t>Aceptable</t>
  </si>
  <si>
    <t>Nivel de Consecuencia</t>
  </si>
  <si>
    <t>Fecha última revisión:</t>
  </si>
  <si>
    <t xml:space="preserve">Clasificación </t>
  </si>
  <si>
    <t xml:space="preserve">Descripción </t>
  </si>
  <si>
    <t>Bacterias</t>
  </si>
  <si>
    <t>Virus</t>
  </si>
  <si>
    <t>Parásitos</t>
  </si>
  <si>
    <t>Picaduras</t>
  </si>
  <si>
    <t>Mordeduras</t>
  </si>
  <si>
    <t>Fluidos o excrementos</t>
  </si>
  <si>
    <t>Fibras</t>
  </si>
  <si>
    <t>Líquidos (nieblas y rocíos)</t>
  </si>
  <si>
    <t>Gases y vapores</t>
  </si>
  <si>
    <t>Material particulado</t>
  </si>
  <si>
    <t xml:space="preserve">Gestión organizacional (estilo de mando, pago, contratación, participación, inducción y capacitación, bienestar social, evaluación del desempeño, manejo de cambios). </t>
  </si>
  <si>
    <t>Características de la organización del trabajo (comunicación, tecnología, organización del trabajo, demandas cualitativas y cuantitativas de la labor.</t>
  </si>
  <si>
    <t>Características del grupo social del trabajo (relaciones, cohesión, calidad de interacciones, trabajo en equipo.</t>
  </si>
  <si>
    <t>Condiciones de la tarea (carga mental, contenido de la tarea, demandas emocionales, sistemas de control, definición de roles, monotonía, etc.)</t>
  </si>
  <si>
    <t>Interface persona tarea (conocimientos, habilidades en relación con la demanda de la tarea, iniciativa, autonomía y reconocimiento, identificación de la persona con la tarea y la organización).</t>
  </si>
  <si>
    <t xml:space="preserve">Jornada de trabajo (pausas, trabajo nocturno, rotación, horas extras, descansos) </t>
  </si>
  <si>
    <t>Biomecánicos</t>
  </si>
  <si>
    <t>Postura (prologada mantenida, forzada, anti gravitacionales)</t>
  </si>
  <si>
    <t>Movimiento repetitivo</t>
  </si>
  <si>
    <t>Eléctrico (alta y baja tensión, estática)</t>
  </si>
  <si>
    <t>Accidentes de tránsito</t>
  </si>
  <si>
    <t>Públicos (robos, atracos, asaltos, atentados, desorden público, etc.)</t>
  </si>
  <si>
    <t>Espacios confinados</t>
  </si>
  <si>
    <t>Fenómenos naturales</t>
  </si>
  <si>
    <t>Sismo</t>
  </si>
  <si>
    <t>Terremoto</t>
  </si>
  <si>
    <t>Vendaval</t>
  </si>
  <si>
    <t>Inundación</t>
  </si>
  <si>
    <t>Derrumbe</t>
  </si>
  <si>
    <t>Rickettsias</t>
  </si>
  <si>
    <t>PELIGROS</t>
  </si>
  <si>
    <r>
      <t>Condiciones</t>
    </r>
    <r>
      <rPr>
        <sz val="10"/>
        <color theme="0"/>
        <rFont val="Arial"/>
        <family val="2"/>
      </rPr>
      <t>_</t>
    </r>
    <r>
      <rPr>
        <sz val="10"/>
        <color theme="1"/>
        <rFont val="Arial"/>
        <family val="2"/>
      </rPr>
      <t>de</t>
    </r>
    <r>
      <rPr>
        <sz val="10"/>
        <color theme="0"/>
        <rFont val="Arial"/>
        <family val="2"/>
      </rPr>
      <t>_</t>
    </r>
    <r>
      <rPr>
        <sz val="10"/>
        <color theme="1"/>
        <rFont val="Arial"/>
        <family val="2"/>
      </rPr>
      <t>seguridad</t>
    </r>
  </si>
  <si>
    <r>
      <t>Fenómenos</t>
    </r>
    <r>
      <rPr>
        <sz val="10"/>
        <color theme="0"/>
        <rFont val="Arial"/>
        <family val="2"/>
      </rPr>
      <t>_</t>
    </r>
    <r>
      <rPr>
        <sz val="10"/>
        <color theme="1"/>
        <rFont val="Arial"/>
        <family val="2"/>
      </rPr>
      <t>naturales</t>
    </r>
  </si>
  <si>
    <t>Empresa:</t>
  </si>
  <si>
    <t>Clasificación</t>
  </si>
  <si>
    <t>Descripción</t>
  </si>
  <si>
    <t>Nivel de Exposición</t>
  </si>
  <si>
    <t>Interpretación del Nivel de Probabilidad</t>
  </si>
  <si>
    <t xml:space="preserve">Nivel de Riesgo (NR) e Intervención </t>
  </si>
  <si>
    <t>Interpretación del NR</t>
  </si>
  <si>
    <t xml:space="preserve"> Eliminación</t>
  </si>
  <si>
    <t>COVID 19</t>
  </si>
  <si>
    <t>Iluminación luz visible deficiente</t>
  </si>
  <si>
    <t>Iluminación luz visible por exceso</t>
  </si>
  <si>
    <t>Vibración segmentaria</t>
  </si>
  <si>
    <t>Vibración cuerpo entero</t>
  </si>
  <si>
    <t>Temperaturas extremas calor</t>
  </si>
  <si>
    <t>Temperaturas extremas frío</t>
  </si>
  <si>
    <t>Presión atmosférica ajustada</t>
  </si>
  <si>
    <t>Presión atmosférica normal</t>
  </si>
  <si>
    <t>Radiaciones no ionizantes láser</t>
  </si>
  <si>
    <t>Radiaciones no ionizantes radiofrecuencia</t>
  </si>
  <si>
    <t>Radiaciones no ionizantes  microondas</t>
  </si>
  <si>
    <t>Radiaciones no ionizantes  ultravioleta</t>
  </si>
  <si>
    <t>Radiaciones no ionizantes  infrarroja</t>
  </si>
  <si>
    <t>Radiaciones ionizantes rayos alfa</t>
  </si>
  <si>
    <t>Radiaciones ionizantes rayoss beta</t>
  </si>
  <si>
    <t>Radiaciones ionizantes rayos gama</t>
  </si>
  <si>
    <t>Radiaciones ionizantes rayos x</t>
  </si>
  <si>
    <t>Humos no metálicos</t>
  </si>
  <si>
    <t>Humos metálicos</t>
  </si>
  <si>
    <t>Postura forzada</t>
  </si>
  <si>
    <t>Postura anti gravitacionales</t>
  </si>
  <si>
    <t>Manipulación manual de cargas</t>
  </si>
  <si>
    <t>Mecánico herramientas</t>
  </si>
  <si>
    <t>Mecánico  equipos</t>
  </si>
  <si>
    <t>Mecánico piezas a trabajar</t>
  </si>
  <si>
    <t>Mecánico materiales proyectados sólidos</t>
  </si>
  <si>
    <t>Mecánico  materiales proyectados fluidos</t>
  </si>
  <si>
    <t>Mecánico quemaduras por contacto</t>
  </si>
  <si>
    <t>Mecánico cortes, heridas y laceraciones</t>
  </si>
  <si>
    <t>Mecánico elementos de máquinas</t>
  </si>
  <si>
    <t>Eléctrico alta tensión</t>
  </si>
  <si>
    <t>Eléctrico baja tensión</t>
  </si>
  <si>
    <t>Eléctrico estática</t>
  </si>
  <si>
    <t>Locativo sistemas y medios de almacenamiento</t>
  </si>
  <si>
    <t>Locativo superficies de trabajo irregulares</t>
  </si>
  <si>
    <t>Locativo superficies de trabajo con diferencia del nivel</t>
  </si>
  <si>
    <t>Locativo superficies de trabajo  deslizantes</t>
  </si>
  <si>
    <t>Locativo caída de objetos</t>
  </si>
  <si>
    <t>Locativo condiciones de orden y aseo</t>
  </si>
  <si>
    <t>Tecnológico explosión</t>
  </si>
  <si>
    <t>Tecnológico fuga</t>
  </si>
  <si>
    <t>Tecnológico derrame</t>
  </si>
  <si>
    <t>Tecnológico incendio</t>
  </si>
  <si>
    <t>Precipitaciones granizadas</t>
  </si>
  <si>
    <t xml:space="preserve">Precipitaciones heladas) </t>
  </si>
  <si>
    <t>Precipitaciones lluvias</t>
  </si>
  <si>
    <t>Ruido impacto</t>
  </si>
  <si>
    <t>Ruido intermitente</t>
  </si>
  <si>
    <t>Ruido continuo</t>
  </si>
  <si>
    <t>Postura prologada sentada mantenida</t>
  </si>
  <si>
    <t>Postura prologada de pie mantenida</t>
  </si>
  <si>
    <t>Polvos inorgánicos</t>
  </si>
  <si>
    <t>Polvos orgánicos</t>
  </si>
  <si>
    <t>Problemas osteomusculares</t>
  </si>
  <si>
    <t xml:space="preserve">Ninguno </t>
  </si>
  <si>
    <t xml:space="preserve"> </t>
  </si>
  <si>
    <t xml:space="preserve">Elementos de protección personal </t>
  </si>
  <si>
    <t>Pasar el hilo enconado por la maquina Madejadora (transforma de cono a madeja)</t>
  </si>
  <si>
    <t xml:space="preserve">Tintura de Hilo </t>
  </si>
  <si>
    <t xml:space="preserve">Área operativa </t>
  </si>
  <si>
    <t xml:space="preserve">Operativo </t>
  </si>
  <si>
    <t xml:space="preserve">Dolor de pies, cansancio, fatiga. </t>
  </si>
  <si>
    <t>Protección auditiva</t>
  </si>
  <si>
    <t>Botas de seguridad</t>
  </si>
  <si>
    <t>Guantes largos de caucho, botas o zapatos antideslizantes.</t>
  </si>
  <si>
    <t>Gafas de seguridad o visor facial</t>
  </si>
  <si>
    <t>Guantes largos de caucho, gafas de seguridad o visor, protección respirtatoria con filtro</t>
  </si>
  <si>
    <t>Gafas de seguridad o visor facial, guantes de caucho, protección respiratoria con filtro</t>
  </si>
  <si>
    <t>Guantes de carnaza y botas de seguridad</t>
  </si>
  <si>
    <t>Guantes de seguridad, gafas y protección respiratoria con filtro</t>
  </si>
  <si>
    <t>Gafas de seguridad, protección respiratoria con filtro, guantes de caucho</t>
  </si>
  <si>
    <t xml:space="preserve">MATRIZ DE IDENTIFICACIÓN DE PELIGROS, EVALUACIÓN Y VALORACIÓN DE RIESGOS  </t>
  </si>
  <si>
    <t>Código: MT-SST-01</t>
  </si>
  <si>
    <t>Fecha: 4/9/2020</t>
  </si>
  <si>
    <t>MEDIDAS DE INTERVENCIÓN</t>
  </si>
  <si>
    <t>VALORACIÓN DEL RIESGO</t>
  </si>
  <si>
    <t>EVALUACIÓN DEL RIESGO</t>
  </si>
  <si>
    <t>OPCIÓN</t>
  </si>
  <si>
    <t>Entre</t>
  </si>
  <si>
    <t>Situación deficiente con exposición continua, o muy deficiente con exposición frecuente.
Normalmente la materialización del riesgo ocurre con frecuencia.</t>
  </si>
  <si>
    <t>Situación deficiente con exposición frecuente u ocasional, o bien situación muy deficiente con exposición ocasional o esporádica.
La materialización del Riesgo es posible que suceda varias veces en la vida laboral.</t>
  </si>
  <si>
    <t>Situación deficiente con exposición esporádica, o bien situación mejorable con exposición continuada o frecuente. 
Es posible que suceda el daño alguna vez.</t>
  </si>
  <si>
    <t>Situación mejorable con exposición ocasional o esporádica, o situación sin anomalía destacable con cualquier nivel de exposición. 
No es esperable que se materialice el riesgo, aunque puede ser concebible.</t>
  </si>
  <si>
    <t>PELIGROS Y RIESGOS</t>
  </si>
  <si>
    <t xml:space="preserve">NO </t>
  </si>
  <si>
    <t>Versión: 02</t>
  </si>
  <si>
    <t>Pausas Activas</t>
  </si>
  <si>
    <t xml:space="preserve">
Programa de pausas activas</t>
  </si>
  <si>
    <t xml:space="preserve">Tapabocas 
</t>
  </si>
  <si>
    <t>Exámenes médicos ocupacionales (ingreso, periódicos y de retiro) de acuerdo lo establecido por la resolución 2346 de 2007.
Programa y capacitación en pausas activas e higiene postural , análisis de puestos de trabajo y 
Programa de Vigilancia epidemiológico.</t>
  </si>
  <si>
    <t>SUSTITUCIÓN</t>
  </si>
  <si>
    <t>ELIMINACIÓN</t>
  </si>
  <si>
    <t>CONTROL INGENIERÍA</t>
  </si>
  <si>
    <t>SEÑALIZACION, ADVERTENCIA CONTROL ADMINISTRATIVO</t>
  </si>
  <si>
    <t>EQUIPO/ ELEMENTOS DE PROTECCIÓN PERSONAL</t>
  </si>
  <si>
    <t>Calzado de seguridad</t>
  </si>
  <si>
    <t>Guantes de seguridad y botas de seguridad</t>
  </si>
  <si>
    <t>Botas de seguridad, guantes, protección respirtatoria</t>
  </si>
  <si>
    <t>Protección autidiva capa</t>
  </si>
  <si>
    <t>Dotación  de equipo de protección  para trabajo  en  alturas
Se cuenta con cotizción.</t>
  </si>
  <si>
    <t>Logo empresa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</si>
</sst>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20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sz val="10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9"/>
      <color indexed="9"/>
      <name val="Arial"/>
      <family val="2"/>
    </font>
    <font>
      <b/>
      <sz val="9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1" tint="0.499984740745262"/>
      </left>
      <right/>
      <top style="thin">
        <color indexed="64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 style="thin">
        <color theme="2" tint="-0.499984740745262"/>
      </right>
      <top/>
      <bottom style="thin">
        <color theme="2" tint="-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2" tint="-0.499984740745262"/>
      </left>
      <right style="thin">
        <color theme="1" tint="0.499984740745262"/>
      </right>
      <top style="thin">
        <color theme="1" tint="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/>
      <top/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8"/>
      </right>
      <top style="double">
        <color indexed="64"/>
      </top>
      <bottom/>
      <diagonal/>
    </border>
    <border>
      <left/>
      <right style="medium">
        <color indexed="8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8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8"/>
      </right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double">
        <color indexed="64"/>
      </right>
      <top/>
      <bottom style="medium">
        <color indexed="8"/>
      </bottom>
      <diagonal/>
    </border>
    <border>
      <left style="double">
        <color indexed="64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 style="double">
        <color indexed="64"/>
      </right>
      <top style="medium">
        <color indexed="8"/>
      </top>
      <bottom/>
      <diagonal/>
    </border>
    <border>
      <left style="double">
        <color indexed="64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medium">
        <color indexed="8"/>
      </right>
      <top/>
      <bottom style="double">
        <color indexed="64"/>
      </bottom>
      <diagonal/>
    </border>
    <border>
      <left/>
      <right style="medium">
        <color indexed="8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medium">
        <color indexed="8"/>
      </right>
      <top style="double">
        <color indexed="64"/>
      </top>
      <bottom style="medium">
        <color indexed="64"/>
      </bottom>
      <diagonal/>
    </border>
    <border>
      <left/>
      <right style="medium">
        <color indexed="8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8"/>
      </left>
      <right style="medium">
        <color indexed="8"/>
      </right>
      <top style="double">
        <color indexed="64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2" tint="-0.499984740745262"/>
      </left>
      <right style="thin">
        <color theme="2" tint="-0.499984740745262"/>
      </right>
      <top/>
      <bottom/>
      <diagonal/>
    </border>
  </borders>
  <cellStyleXfs count="2">
    <xf numFmtId="0" fontId="0" fillId="0" borderId="0"/>
    <xf numFmtId="0" fontId="1" fillId="0" borderId="0"/>
  </cellStyleXfs>
  <cellXfs count="216">
    <xf numFmtId="0" fontId="0" fillId="0" borderId="0" xfId="0"/>
    <xf numFmtId="0" fontId="1" fillId="9" borderId="1" xfId="1" applyFill="1" applyBorder="1" applyAlignment="1">
      <alignment horizontal="center" vertical="center" wrapText="1"/>
    </xf>
    <xf numFmtId="0" fontId="8" fillId="9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0" xfId="0" applyFont="1" applyAlignment="1" applyProtection="1">
      <alignment horizontal="center" vertical="center"/>
      <protection locked="0"/>
    </xf>
    <xf numFmtId="0" fontId="4" fillId="0" borderId="3" xfId="1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 textRotation="90" wrapText="1"/>
      <protection locked="0"/>
    </xf>
    <xf numFmtId="0" fontId="3" fillId="0" borderId="3" xfId="0" applyFont="1" applyBorder="1" applyAlignment="1" applyProtection="1">
      <alignment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hidden="1"/>
    </xf>
    <xf numFmtId="0" fontId="5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vertical="center" wrapText="1"/>
      <protection locked="0"/>
    </xf>
    <xf numFmtId="0" fontId="3" fillId="0" borderId="3" xfId="0" applyFont="1" applyBorder="1" applyAlignment="1" applyProtection="1">
      <alignment horizontal="left" vertical="center" wrapText="1"/>
      <protection locked="0"/>
    </xf>
    <xf numFmtId="0" fontId="12" fillId="9" borderId="9" xfId="0" applyFont="1" applyFill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4" fillId="0" borderId="10" xfId="0" applyFont="1" applyBorder="1" applyAlignment="1" applyProtection="1">
      <alignment horizontal="center" vertical="center" textRotation="90" wrapText="1"/>
      <protection locked="0"/>
    </xf>
    <xf numFmtId="0" fontId="3" fillId="0" borderId="11" xfId="0" applyFont="1" applyBorder="1" applyAlignment="1" applyProtection="1">
      <alignment horizontal="center" vertical="center" wrapText="1"/>
      <protection locked="0"/>
    </xf>
    <xf numFmtId="0" fontId="3" fillId="0" borderId="11" xfId="0" applyFont="1" applyBorder="1" applyAlignment="1" applyProtection="1">
      <alignment horizontal="center" vertical="center" wrapText="1"/>
      <protection hidden="1"/>
    </xf>
    <xf numFmtId="0" fontId="3" fillId="0" borderId="9" xfId="0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 applyProtection="1">
      <alignment horizontal="center" vertical="center" wrapText="1"/>
      <protection hidden="1"/>
    </xf>
    <xf numFmtId="0" fontId="12" fillId="0" borderId="9" xfId="0" applyFont="1" applyBorder="1" applyAlignment="1" applyProtection="1">
      <alignment horizontal="left" vertical="center" wrapText="1"/>
      <protection locked="0"/>
    </xf>
    <xf numFmtId="0" fontId="12" fillId="0" borderId="11" xfId="0" applyFont="1" applyBorder="1" applyAlignment="1" applyProtection="1">
      <alignment horizontal="left" vertical="center" wrapText="1"/>
      <protection locked="0"/>
    </xf>
    <xf numFmtId="0" fontId="12" fillId="0" borderId="3" xfId="0" applyFont="1" applyBorder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14" fillId="0" borderId="3" xfId="0" applyFont="1" applyBorder="1" applyAlignment="1" applyProtection="1">
      <alignment horizontal="left" vertical="center" wrapText="1"/>
      <protection locked="0"/>
    </xf>
    <xf numFmtId="0" fontId="15" fillId="0" borderId="3" xfId="0" applyFont="1" applyBorder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15" fillId="0" borderId="2" xfId="0" applyFont="1" applyBorder="1" applyAlignment="1" applyProtection="1">
      <alignment horizontal="left" vertical="center" wrapText="1"/>
      <protection locked="0"/>
    </xf>
    <xf numFmtId="0" fontId="3" fillId="0" borderId="10" xfId="0" applyFont="1" applyBorder="1" applyAlignment="1" applyProtection="1">
      <alignment horizontal="center" vertical="center" wrapText="1"/>
      <protection locked="0"/>
    </xf>
    <xf numFmtId="0" fontId="16" fillId="0" borderId="12" xfId="0" applyFont="1" applyBorder="1" applyAlignment="1" applyProtection="1">
      <alignment horizontal="left" vertical="center" wrapText="1"/>
      <protection locked="0"/>
    </xf>
    <xf numFmtId="0" fontId="3" fillId="0" borderId="13" xfId="0" applyFont="1" applyBorder="1" applyAlignment="1" applyProtection="1">
      <alignment horizontal="center" vertical="center" wrapText="1"/>
      <protection locked="0"/>
    </xf>
    <xf numFmtId="0" fontId="14" fillId="0" borderId="6" xfId="0" applyFont="1" applyBorder="1" applyAlignment="1" applyProtection="1">
      <alignment horizontal="left" vertical="center" wrapText="1"/>
      <protection locked="0"/>
    </xf>
    <xf numFmtId="0" fontId="16" fillId="0" borderId="8" xfId="0" applyFont="1" applyBorder="1" applyAlignment="1" applyProtection="1">
      <alignment horizontal="left" vertical="center" wrapText="1"/>
      <protection locked="0"/>
    </xf>
    <xf numFmtId="0" fontId="3" fillId="0" borderId="12" xfId="0" applyFont="1" applyBorder="1" applyAlignment="1" applyProtection="1">
      <alignment vertical="center" wrapText="1"/>
      <protection locked="0"/>
    </xf>
    <xf numFmtId="0" fontId="3" fillId="0" borderId="14" xfId="0" applyFont="1" applyBorder="1" applyAlignment="1" applyProtection="1">
      <alignment vertical="center" wrapText="1"/>
      <protection locked="0"/>
    </xf>
    <xf numFmtId="0" fontId="3" fillId="0" borderId="4" xfId="0" applyFont="1" applyBorder="1" applyAlignment="1" applyProtection="1">
      <alignment vertical="center" wrapText="1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13" fillId="0" borderId="9" xfId="0" applyFont="1" applyBorder="1" applyAlignment="1" applyProtection="1">
      <alignment horizontal="justify" vertical="center" wrapText="1"/>
      <protection locked="0"/>
    </xf>
    <xf numFmtId="0" fontId="13" fillId="0" borderId="9" xfId="0" applyFont="1" applyBorder="1" applyAlignment="1" applyProtection="1">
      <alignment horizontal="left" vertical="center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0" fontId="13" fillId="0" borderId="9" xfId="0" applyFont="1" applyBorder="1" applyAlignment="1" applyProtection="1">
      <alignment horizontal="center" vertical="center" wrapText="1"/>
      <protection locked="0"/>
    </xf>
    <xf numFmtId="0" fontId="16" fillId="0" borderId="9" xfId="0" applyFont="1" applyBorder="1" applyAlignment="1" applyProtection="1">
      <alignment horizontal="left" vertical="center" wrapText="1"/>
      <protection locked="0"/>
    </xf>
    <xf numFmtId="0" fontId="16" fillId="0" borderId="9" xfId="0" applyFont="1" applyBorder="1" applyAlignment="1" applyProtection="1">
      <alignment horizontal="center" vertical="center" wrapText="1"/>
      <protection locked="0"/>
    </xf>
    <xf numFmtId="0" fontId="12" fillId="0" borderId="9" xfId="0" applyFont="1" applyBorder="1" applyAlignment="1" applyProtection="1">
      <alignment horizontal="center" vertical="center" wrapText="1"/>
      <protection locked="0"/>
    </xf>
    <xf numFmtId="0" fontId="12" fillId="0" borderId="12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3" fillId="0" borderId="14" xfId="0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 applyProtection="1">
      <alignment horizontal="left" vertical="center" wrapText="1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14" fontId="2" fillId="0" borderId="3" xfId="0" applyNumberFormat="1" applyFont="1" applyBorder="1" applyAlignment="1" applyProtection="1">
      <alignment horizontal="left" vertical="center"/>
      <protection locked="0"/>
    </xf>
    <xf numFmtId="14" fontId="2" fillId="0" borderId="0" xfId="0" applyNumberFormat="1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8" fillId="0" borderId="15" xfId="0" applyFont="1" applyBorder="1" applyAlignment="1">
      <alignment horizontal="center" vertical="center" wrapText="1"/>
    </xf>
    <xf numFmtId="0" fontId="17" fillId="0" borderId="0" xfId="1" applyFont="1" applyAlignment="1">
      <alignment horizontal="left" vertical="center"/>
    </xf>
    <xf numFmtId="0" fontId="1" fillId="0" borderId="0" xfId="1" applyAlignment="1">
      <alignment vertical="center"/>
    </xf>
    <xf numFmtId="0" fontId="1" fillId="0" borderId="0" xfId="1"/>
    <xf numFmtId="0" fontId="18" fillId="0" borderId="0" xfId="1" applyFont="1" applyAlignment="1">
      <alignment horizontal="justify" vertical="center"/>
    </xf>
    <xf numFmtId="0" fontId="19" fillId="0" borderId="0" xfId="1" applyFont="1" applyAlignment="1">
      <alignment horizontal="justify" vertical="center"/>
    </xf>
    <xf numFmtId="0" fontId="17" fillId="0" borderId="16" xfId="1" applyFont="1" applyBorder="1" applyAlignment="1">
      <alignment horizontal="center" vertical="center" wrapText="1"/>
    </xf>
    <xf numFmtId="0" fontId="17" fillId="0" borderId="17" xfId="1" applyFont="1" applyBorder="1" applyAlignment="1">
      <alignment horizontal="center" vertical="center" wrapText="1"/>
    </xf>
    <xf numFmtId="0" fontId="17" fillId="0" borderId="17" xfId="1" applyFont="1" applyBorder="1" applyAlignment="1">
      <alignment horizontal="center" vertical="top" wrapText="1"/>
    </xf>
    <xf numFmtId="0" fontId="17" fillId="0" borderId="18" xfId="1" applyFont="1" applyBorder="1" applyAlignment="1">
      <alignment horizontal="center" vertical="top" wrapText="1"/>
    </xf>
    <xf numFmtId="0" fontId="20" fillId="0" borderId="1" xfId="1" applyFont="1" applyBorder="1" applyAlignment="1">
      <alignment horizontal="center" vertical="center"/>
    </xf>
    <xf numFmtId="0" fontId="21" fillId="0" borderId="19" xfId="1" applyFont="1" applyBorder="1" applyAlignment="1">
      <alignment horizontal="center" vertical="center" wrapText="1"/>
    </xf>
    <xf numFmtId="0" fontId="21" fillId="0" borderId="20" xfId="1" applyFont="1" applyBorder="1" applyAlignment="1">
      <alignment horizontal="justify" vertical="center" wrapText="1"/>
    </xf>
    <xf numFmtId="0" fontId="21" fillId="0" borderId="20" xfId="1" applyFont="1" applyBorder="1" applyAlignment="1">
      <alignment horizontal="justify" vertical="top" wrapText="1"/>
    </xf>
    <xf numFmtId="0" fontId="21" fillId="0" borderId="21" xfId="1" applyFont="1" applyBorder="1" applyAlignment="1">
      <alignment horizontal="justify" vertical="top" wrapText="1"/>
    </xf>
    <xf numFmtId="0" fontId="1" fillId="0" borderId="1" xfId="1" applyBorder="1" applyAlignment="1">
      <alignment horizontal="center" vertical="center"/>
    </xf>
    <xf numFmtId="0" fontId="17" fillId="0" borderId="0" xfId="1" applyFont="1" applyAlignment="1">
      <alignment horizontal="justify" vertical="center"/>
    </xf>
    <xf numFmtId="0" fontId="17" fillId="0" borderId="23" xfId="1" applyFont="1" applyBorder="1" applyAlignment="1">
      <alignment horizontal="center" vertical="center" wrapText="1"/>
    </xf>
    <xf numFmtId="0" fontId="17" fillId="0" borderId="24" xfId="1" applyFont="1" applyBorder="1" applyAlignment="1">
      <alignment horizontal="center" wrapText="1"/>
    </xf>
    <xf numFmtId="0" fontId="17" fillId="0" borderId="27" xfId="1" applyFont="1" applyBorder="1" applyAlignment="1">
      <alignment horizontal="center" vertical="center" wrapText="1"/>
    </xf>
    <xf numFmtId="0" fontId="17" fillId="0" borderId="28" xfId="1" applyFont="1" applyBorder="1" applyAlignment="1">
      <alignment horizontal="center" wrapText="1"/>
    </xf>
    <xf numFmtId="0" fontId="21" fillId="0" borderId="30" xfId="1" applyFont="1" applyBorder="1" applyAlignment="1">
      <alignment horizontal="center" vertical="center" wrapText="1"/>
    </xf>
    <xf numFmtId="0" fontId="21" fillId="0" borderId="31" xfId="1" applyFont="1" applyBorder="1" applyAlignment="1">
      <alignment horizontal="center" vertical="center" wrapText="1"/>
    </xf>
    <xf numFmtId="0" fontId="21" fillId="0" borderId="32" xfId="1" applyFont="1" applyBorder="1" applyAlignment="1">
      <alignment horizontal="center" vertical="center" wrapText="1"/>
    </xf>
    <xf numFmtId="0" fontId="21" fillId="0" borderId="33" xfId="1" applyFont="1" applyBorder="1" applyAlignment="1">
      <alignment horizontal="justify" vertical="center" wrapText="1"/>
    </xf>
    <xf numFmtId="0" fontId="21" fillId="0" borderId="34" xfId="1" applyFont="1" applyBorder="1" applyAlignment="1">
      <alignment horizontal="center" vertical="center" wrapText="1"/>
    </xf>
    <xf numFmtId="0" fontId="21" fillId="0" borderId="35" xfId="1" applyFont="1" applyBorder="1" applyAlignment="1">
      <alignment horizontal="center" vertical="center" wrapText="1"/>
    </xf>
    <xf numFmtId="0" fontId="21" fillId="0" borderId="36" xfId="1" applyFont="1" applyBorder="1" applyAlignment="1">
      <alignment horizontal="center" vertical="center" wrapText="1"/>
    </xf>
    <xf numFmtId="0" fontId="21" fillId="0" borderId="37" xfId="1" applyFont="1" applyBorder="1" applyAlignment="1">
      <alignment vertical="center" wrapText="1"/>
    </xf>
    <xf numFmtId="0" fontId="21" fillId="0" borderId="1" xfId="1" applyFont="1" applyBorder="1" applyAlignment="1">
      <alignment horizontal="center" vertical="center" wrapText="1"/>
    </xf>
    <xf numFmtId="0" fontId="21" fillId="0" borderId="1" xfId="1" applyFont="1" applyBorder="1" applyAlignment="1">
      <alignment horizontal="justify" vertical="center" wrapText="1"/>
    </xf>
    <xf numFmtId="0" fontId="21" fillId="0" borderId="1" xfId="1" applyFont="1" applyBorder="1" applyAlignment="1">
      <alignment vertical="center" wrapText="1"/>
    </xf>
    <xf numFmtId="0" fontId="21" fillId="0" borderId="38" xfId="1" applyFont="1" applyBorder="1" applyAlignment="1">
      <alignment vertical="center" wrapText="1"/>
    </xf>
    <xf numFmtId="0" fontId="21" fillId="0" borderId="39" xfId="1" applyFont="1" applyBorder="1" applyAlignment="1">
      <alignment horizontal="center" vertical="center" wrapText="1"/>
    </xf>
    <xf numFmtId="0" fontId="21" fillId="0" borderId="0" xfId="1" applyFont="1" applyAlignment="1">
      <alignment horizontal="center" vertical="center" wrapText="1"/>
    </xf>
    <xf numFmtId="0" fontId="21" fillId="0" borderId="40" xfId="1" applyFont="1" applyBorder="1" applyAlignment="1">
      <alignment horizontal="justify" vertical="center" wrapText="1"/>
    </xf>
    <xf numFmtId="0" fontId="21" fillId="0" borderId="41" xfId="1" applyFont="1" applyBorder="1" applyAlignment="1">
      <alignment vertical="center" wrapText="1"/>
    </xf>
    <xf numFmtId="0" fontId="21" fillId="0" borderId="42" xfId="1" applyFont="1" applyBorder="1" applyAlignment="1">
      <alignment horizontal="center" vertical="center" wrapText="1"/>
    </xf>
    <xf numFmtId="0" fontId="21" fillId="0" borderId="43" xfId="1" applyFont="1" applyBorder="1" applyAlignment="1">
      <alignment horizontal="center" vertical="center" wrapText="1"/>
    </xf>
    <xf numFmtId="0" fontId="1" fillId="0" borderId="44" xfId="1" applyBorder="1" applyAlignment="1">
      <alignment vertical="center" wrapText="1"/>
    </xf>
    <xf numFmtId="0" fontId="21" fillId="0" borderId="0" xfId="1" applyFont="1" applyAlignment="1">
      <alignment vertical="center"/>
    </xf>
    <xf numFmtId="0" fontId="17" fillId="0" borderId="45" xfId="1" applyFont="1" applyBorder="1" applyAlignment="1">
      <alignment horizontal="center" vertical="center" wrapText="1"/>
    </xf>
    <xf numFmtId="0" fontId="17" fillId="0" borderId="46" xfId="1" applyFont="1" applyBorder="1" applyAlignment="1">
      <alignment horizontal="center" vertical="center" wrapText="1"/>
    </xf>
    <xf numFmtId="0" fontId="17" fillId="0" borderId="47" xfId="1" applyFont="1" applyBorder="1" applyAlignment="1">
      <alignment horizontal="center" vertical="top" wrapText="1"/>
    </xf>
    <xf numFmtId="0" fontId="21" fillId="0" borderId="30" xfId="1" applyFont="1" applyBorder="1" applyAlignment="1">
      <alignment horizontal="justify" vertical="center" wrapText="1"/>
    </xf>
    <xf numFmtId="0" fontId="21" fillId="0" borderId="32" xfId="1" applyFont="1" applyBorder="1" applyAlignment="1">
      <alignment horizontal="center" wrapText="1"/>
    </xf>
    <xf numFmtId="0" fontId="21" fillId="0" borderId="33" xfId="1" applyFont="1" applyBorder="1" applyAlignment="1">
      <alignment vertical="top" wrapText="1"/>
    </xf>
    <xf numFmtId="0" fontId="21" fillId="0" borderId="41" xfId="1" applyFont="1" applyBorder="1" applyAlignment="1">
      <alignment horizontal="justify" vertical="center" wrapText="1"/>
    </xf>
    <xf numFmtId="0" fontId="21" fillId="0" borderId="43" xfId="1" applyFont="1" applyBorder="1" applyAlignment="1">
      <alignment horizontal="center" wrapText="1"/>
    </xf>
    <xf numFmtId="0" fontId="21" fillId="0" borderId="44" xfId="1" applyFont="1" applyBorder="1" applyAlignment="1">
      <alignment vertical="top" wrapText="1"/>
    </xf>
    <xf numFmtId="0" fontId="17" fillId="0" borderId="0" xfId="1" applyFont="1" applyAlignment="1">
      <alignment vertical="center"/>
    </xf>
    <xf numFmtId="0" fontId="17" fillId="0" borderId="24" xfId="1" applyFont="1" applyBorder="1" applyAlignment="1">
      <alignment wrapText="1"/>
    </xf>
    <xf numFmtId="0" fontId="17" fillId="0" borderId="20" xfId="1" applyFont="1" applyBorder="1" applyAlignment="1">
      <alignment wrapText="1"/>
    </xf>
    <xf numFmtId="0" fontId="17" fillId="0" borderId="20" xfId="1" applyFont="1" applyBorder="1" applyAlignment="1">
      <alignment horizontal="center" vertical="top" wrapText="1"/>
    </xf>
    <xf numFmtId="0" fontId="17" fillId="0" borderId="21" xfId="1" applyFont="1" applyBorder="1" applyAlignment="1">
      <alignment horizontal="center" vertical="top" wrapText="1"/>
    </xf>
    <xf numFmtId="0" fontId="17" fillId="0" borderId="20" xfId="1" applyFont="1" applyBorder="1" applyAlignment="1">
      <alignment horizontal="center" vertical="center" wrapText="1"/>
    </xf>
    <xf numFmtId="0" fontId="22" fillId="2" borderId="20" xfId="1" applyFont="1" applyFill="1" applyBorder="1" applyAlignment="1">
      <alignment horizontal="center" vertical="top" wrapText="1"/>
    </xf>
    <xf numFmtId="0" fontId="21" fillId="3" borderId="20" xfId="1" applyFont="1" applyFill="1" applyBorder="1" applyAlignment="1">
      <alignment horizontal="center" vertical="top" wrapText="1"/>
    </xf>
    <xf numFmtId="0" fontId="21" fillId="3" borderId="21" xfId="1" applyFont="1" applyFill="1" applyBorder="1" applyAlignment="1">
      <alignment horizontal="center" vertical="top" wrapText="1"/>
    </xf>
    <xf numFmtId="0" fontId="21" fillId="4" borderId="21" xfId="1" applyFont="1" applyFill="1" applyBorder="1" applyAlignment="1">
      <alignment horizontal="center" vertical="top" wrapText="1"/>
    </xf>
    <xf numFmtId="0" fontId="17" fillId="0" borderId="55" xfId="1" applyFont="1" applyBorder="1" applyAlignment="1">
      <alignment horizontal="center" vertical="center" wrapText="1"/>
    </xf>
    <xf numFmtId="0" fontId="17" fillId="0" borderId="55" xfId="1" applyFont="1" applyBorder="1" applyAlignment="1">
      <alignment horizontal="center" vertical="top" wrapText="1"/>
    </xf>
    <xf numFmtId="0" fontId="21" fillId="4" borderId="55" xfId="1" applyFont="1" applyFill="1" applyBorder="1" applyAlignment="1">
      <alignment horizontal="center" vertical="top" wrapText="1"/>
    </xf>
    <xf numFmtId="0" fontId="21" fillId="0" borderId="55" xfId="1" applyFont="1" applyBorder="1" applyAlignment="1">
      <alignment horizontal="center" vertical="top" wrapText="1"/>
    </xf>
    <xf numFmtId="0" fontId="21" fillId="0" borderId="44" xfId="1" applyFont="1" applyBorder="1" applyAlignment="1">
      <alignment horizontal="center" vertical="top" wrapText="1"/>
    </xf>
    <xf numFmtId="0" fontId="17" fillId="0" borderId="0" xfId="1" applyFont="1" applyAlignment="1">
      <alignment horizontal="center" vertical="center" wrapText="1"/>
    </xf>
    <xf numFmtId="0" fontId="17" fillId="0" borderId="0" xfId="1" applyFont="1" applyAlignment="1">
      <alignment horizontal="center" vertical="top" wrapText="1"/>
    </xf>
    <xf numFmtId="0" fontId="17" fillId="0" borderId="1" xfId="1" applyFont="1" applyBorder="1" applyAlignment="1">
      <alignment horizontal="center" vertical="center" wrapText="1"/>
    </xf>
    <xf numFmtId="0" fontId="17" fillId="0" borderId="18" xfId="1" applyFont="1" applyBorder="1" applyAlignment="1">
      <alignment horizontal="center" wrapText="1"/>
    </xf>
    <xf numFmtId="0" fontId="17" fillId="0" borderId="32" xfId="1" applyFont="1" applyBorder="1" applyAlignment="1">
      <alignment horizontal="center" wrapText="1"/>
    </xf>
    <xf numFmtId="0" fontId="17" fillId="0" borderId="33" xfId="1" applyFont="1" applyBorder="1" applyAlignment="1">
      <alignment horizontal="center" wrapText="1"/>
    </xf>
    <xf numFmtId="0" fontId="21" fillId="0" borderId="30" xfId="1" applyFont="1" applyBorder="1" applyAlignment="1">
      <alignment vertical="center" wrapText="1"/>
    </xf>
    <xf numFmtId="0" fontId="21" fillId="0" borderId="32" xfId="1" applyFont="1" applyBorder="1" applyAlignment="1">
      <alignment horizontal="center" vertical="top" wrapText="1"/>
    </xf>
    <xf numFmtId="0" fontId="21" fillId="0" borderId="33" xfId="1" applyFont="1" applyBorder="1" applyAlignment="1">
      <alignment horizontal="justify" vertical="top" wrapText="1"/>
    </xf>
    <xf numFmtId="0" fontId="21" fillId="0" borderId="43" xfId="1" applyFont="1" applyBorder="1" applyAlignment="1">
      <alignment horizontal="center" vertical="top" wrapText="1"/>
    </xf>
    <xf numFmtId="0" fontId="21" fillId="0" borderId="44" xfId="1" applyFont="1" applyBorder="1" applyAlignment="1">
      <alignment horizontal="justify" vertical="top" wrapText="1"/>
    </xf>
    <xf numFmtId="0" fontId="17" fillId="0" borderId="24" xfId="1" applyFont="1" applyBorder="1" applyAlignment="1">
      <alignment horizontal="center" vertical="top" wrapText="1"/>
    </xf>
    <xf numFmtId="49" fontId="17" fillId="0" borderId="20" xfId="1" applyNumberFormat="1" applyFont="1" applyBorder="1" applyAlignment="1">
      <alignment horizontal="center" vertical="top" wrapText="1"/>
    </xf>
    <xf numFmtId="49" fontId="17" fillId="0" borderId="21" xfId="1" applyNumberFormat="1" applyFont="1" applyBorder="1" applyAlignment="1">
      <alignment horizontal="center" vertical="top" wrapText="1"/>
    </xf>
    <xf numFmtId="0" fontId="17" fillId="0" borderId="59" xfId="1" applyFont="1" applyBorder="1" applyAlignment="1">
      <alignment horizontal="center" wrapText="1"/>
    </xf>
    <xf numFmtId="0" fontId="17" fillId="5" borderId="59" xfId="1" applyFont="1" applyFill="1" applyBorder="1" applyAlignment="1">
      <alignment horizontal="center" vertical="top" wrapText="1"/>
    </xf>
    <xf numFmtId="0" fontId="17" fillId="6" borderId="40" xfId="1" applyFont="1" applyFill="1" applyBorder="1" applyAlignment="1">
      <alignment horizontal="center" vertical="top" wrapText="1"/>
    </xf>
    <xf numFmtId="0" fontId="17" fillId="0" borderId="20" xfId="1" applyFont="1" applyBorder="1" applyAlignment="1">
      <alignment horizontal="center" wrapText="1"/>
    </xf>
    <xf numFmtId="0" fontId="17" fillId="5" borderId="20" xfId="1" applyFont="1" applyFill="1" applyBorder="1" applyAlignment="1">
      <alignment horizontal="center" vertical="top" wrapText="1"/>
    </xf>
    <xf numFmtId="0" fontId="17" fillId="6" borderId="21" xfId="1" applyFont="1" applyFill="1" applyBorder="1" applyAlignment="1">
      <alignment horizontal="center" vertical="top" wrapText="1"/>
    </xf>
    <xf numFmtId="0" fontId="17" fillId="6" borderId="59" xfId="1" applyFont="1" applyFill="1" applyBorder="1" applyAlignment="1">
      <alignment horizontal="center" vertical="top" wrapText="1"/>
    </xf>
    <xf numFmtId="0" fontId="17" fillId="0" borderId="40" xfId="1" applyFont="1" applyBorder="1" applyAlignment="1">
      <alignment horizontal="center" vertical="top" wrapText="1"/>
    </xf>
    <xf numFmtId="0" fontId="17" fillId="6" borderId="20" xfId="1" applyFont="1" applyFill="1" applyBorder="1" applyAlignment="1">
      <alignment horizontal="center" vertical="top" wrapText="1"/>
    </xf>
    <xf numFmtId="0" fontId="17" fillId="7" borderId="40" xfId="1" applyFont="1" applyFill="1" applyBorder="1" applyAlignment="1">
      <alignment horizontal="center" vertical="top" wrapText="1"/>
    </xf>
    <xf numFmtId="0" fontId="17" fillId="7" borderId="21" xfId="1" applyFont="1" applyFill="1" applyBorder="1" applyAlignment="1">
      <alignment horizontal="center" vertical="top" wrapText="1"/>
    </xf>
    <xf numFmtId="0" fontId="17" fillId="0" borderId="59" xfId="1" applyFont="1" applyBorder="1" applyAlignment="1">
      <alignment horizontal="center" vertical="top" wrapText="1"/>
    </xf>
    <xf numFmtId="0" fontId="17" fillId="7" borderId="59" xfId="1" applyFont="1" applyFill="1" applyBorder="1" applyAlignment="1">
      <alignment horizontal="center" vertical="top" wrapText="1"/>
    </xf>
    <xf numFmtId="0" fontId="17" fillId="0" borderId="55" xfId="1" applyFont="1" applyBorder="1" applyAlignment="1">
      <alignment horizontal="center" wrapText="1"/>
    </xf>
    <xf numFmtId="0" fontId="17" fillId="6" borderId="55" xfId="1" applyFont="1" applyFill="1" applyBorder="1" applyAlignment="1">
      <alignment horizontal="center" vertical="top" wrapText="1"/>
    </xf>
    <xf numFmtId="0" fontId="17" fillId="7" borderId="55" xfId="1" applyFont="1" applyFill="1" applyBorder="1" applyAlignment="1">
      <alignment horizontal="center" vertical="top" wrapText="1"/>
    </xf>
    <xf numFmtId="0" fontId="17" fillId="7" borderId="44" xfId="1" applyFont="1" applyFill="1" applyBorder="1" applyAlignment="1">
      <alignment horizontal="center" vertical="top" wrapText="1"/>
    </xf>
    <xf numFmtId="0" fontId="17" fillId="0" borderId="0" xfId="1" applyFont="1" applyAlignment="1">
      <alignment horizontal="center" vertical="center"/>
    </xf>
    <xf numFmtId="0" fontId="17" fillId="0" borderId="0" xfId="1" applyFont="1" applyAlignment="1">
      <alignment horizontal="center"/>
    </xf>
    <xf numFmtId="0" fontId="17" fillId="0" borderId="0" xfId="1" applyFont="1"/>
    <xf numFmtId="0" fontId="17" fillId="8" borderId="1" xfId="1" applyFont="1" applyFill="1" applyBorder="1" applyAlignment="1">
      <alignment horizontal="center" vertical="center" wrapText="1"/>
    </xf>
    <xf numFmtId="0" fontId="21" fillId="8" borderId="1" xfId="1" applyFont="1" applyFill="1" applyBorder="1" applyAlignment="1">
      <alignment horizontal="center" vertical="center" wrapText="1"/>
    </xf>
    <xf numFmtId="0" fontId="21" fillId="8" borderId="1" xfId="1" applyFont="1" applyFill="1" applyBorder="1" applyAlignment="1">
      <alignment horizontal="center" vertical="top" wrapText="1"/>
    </xf>
    <xf numFmtId="0" fontId="21" fillId="8" borderId="1" xfId="1" applyFont="1" applyFill="1" applyBorder="1" applyAlignment="1">
      <alignment vertical="top" wrapText="1"/>
    </xf>
    <xf numFmtId="0" fontId="20" fillId="0" borderId="0" xfId="1" applyFont="1" applyAlignment="1">
      <alignment horizontal="left"/>
    </xf>
    <xf numFmtId="0" fontId="13" fillId="9" borderId="9" xfId="0" applyFont="1" applyFill="1" applyBorder="1" applyAlignment="1" applyProtection="1">
      <alignment horizontal="center" vertical="center" wrapText="1"/>
      <protection locked="0"/>
    </xf>
    <xf numFmtId="0" fontId="4" fillId="0" borderId="64" xfId="0" applyFont="1" applyBorder="1" applyAlignment="1" applyProtection="1">
      <alignment horizontal="center" vertical="center" textRotation="90" wrapText="1"/>
      <protection locked="0"/>
    </xf>
    <xf numFmtId="0" fontId="15" fillId="9" borderId="3" xfId="0" applyFont="1" applyFill="1" applyBorder="1" applyAlignment="1" applyProtection="1">
      <alignment horizontal="left" vertical="center" wrapText="1"/>
      <protection locked="0"/>
    </xf>
    <xf numFmtId="0" fontId="4" fillId="0" borderId="3" xfId="0" applyFont="1" applyBorder="1" applyAlignment="1" applyProtection="1">
      <alignment horizontal="center" vertical="center" textRotation="90" wrapText="1"/>
      <protection locked="0"/>
    </xf>
    <xf numFmtId="0" fontId="4" fillId="0" borderId="10" xfId="0" applyFont="1" applyBorder="1" applyAlignment="1" applyProtection="1">
      <alignment horizontal="center" vertical="center" textRotation="90" wrapText="1"/>
      <protection locked="0"/>
    </xf>
    <xf numFmtId="0" fontId="4" fillId="0" borderId="3" xfId="1" applyFont="1" applyBorder="1" applyAlignment="1" applyProtection="1">
      <alignment horizontal="center" vertical="center" wrapText="1"/>
      <protection locked="0"/>
    </xf>
    <xf numFmtId="0" fontId="4" fillId="0" borderId="4" xfId="1" applyFont="1" applyBorder="1" applyAlignment="1" applyProtection="1">
      <alignment horizontal="center" vertical="center" wrapText="1"/>
      <protection locked="0"/>
    </xf>
    <xf numFmtId="0" fontId="4" fillId="0" borderId="1" xfId="1" applyFont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left" vertical="center" wrapText="1"/>
      <protection locked="0"/>
    </xf>
    <xf numFmtId="14" fontId="11" fillId="0" borderId="0" xfId="0" applyNumberFormat="1" applyFont="1" applyAlignment="1" applyProtection="1">
      <alignment horizontal="left" wrapText="1"/>
      <protection locked="0"/>
    </xf>
    <xf numFmtId="0" fontId="11" fillId="0" borderId="0" xfId="0" applyFont="1" applyAlignment="1" applyProtection="1">
      <alignment horizontal="left" wrapText="1"/>
      <protection locked="0"/>
    </xf>
    <xf numFmtId="0" fontId="4" fillId="0" borderId="5" xfId="1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 vertical="center" wrapText="1"/>
      <protection locked="0"/>
    </xf>
    <xf numFmtId="0" fontId="17" fillId="0" borderId="62" xfId="1" applyFont="1" applyBorder="1" applyAlignment="1">
      <alignment horizontal="center" vertical="center" wrapText="1"/>
    </xf>
    <xf numFmtId="0" fontId="17" fillId="0" borderId="63" xfId="1" applyFont="1" applyBorder="1" applyAlignment="1">
      <alignment horizontal="center" vertical="center" wrapText="1"/>
    </xf>
    <xf numFmtId="0" fontId="17" fillId="0" borderId="2" xfId="1" applyFont="1" applyBorder="1" applyAlignment="1">
      <alignment horizontal="center" vertical="center" wrapText="1"/>
    </xf>
    <xf numFmtId="0" fontId="20" fillId="0" borderId="0" xfId="1" applyFont="1" applyAlignment="1">
      <alignment horizontal="left"/>
    </xf>
    <xf numFmtId="0" fontId="17" fillId="0" borderId="52" xfId="1" applyFont="1" applyBorder="1" applyAlignment="1">
      <alignment vertical="center" wrapText="1"/>
    </xf>
    <xf numFmtId="0" fontId="17" fillId="0" borderId="53" xfId="1" applyFont="1" applyBorder="1" applyAlignment="1">
      <alignment vertical="center" wrapText="1"/>
    </xf>
    <xf numFmtId="0" fontId="17" fillId="0" borderId="54" xfId="1" applyFont="1" applyBorder="1" applyAlignment="1">
      <alignment vertical="center" wrapText="1"/>
    </xf>
    <xf numFmtId="0" fontId="17" fillId="0" borderId="58" xfId="1" applyFont="1" applyBorder="1" applyAlignment="1">
      <alignment horizontal="center" vertical="center" wrapText="1"/>
    </xf>
    <xf numFmtId="0" fontId="17" fillId="0" borderId="60" xfId="1" applyFont="1" applyBorder="1" applyAlignment="1">
      <alignment horizontal="center" vertical="center" wrapText="1"/>
    </xf>
    <xf numFmtId="0" fontId="17" fillId="0" borderId="61" xfId="1" applyFont="1" applyBorder="1" applyAlignment="1">
      <alignment horizontal="center" vertical="center" wrapText="1"/>
    </xf>
    <xf numFmtId="0" fontId="17" fillId="0" borderId="51" xfId="1" applyFont="1" applyBorder="1" applyAlignment="1">
      <alignment horizontal="center" vertical="top" wrapText="1"/>
    </xf>
    <xf numFmtId="0" fontId="17" fillId="0" borderId="20" xfId="1" applyFont="1" applyBorder="1" applyAlignment="1">
      <alignment horizontal="center" vertical="top" wrapText="1"/>
    </xf>
    <xf numFmtId="0" fontId="17" fillId="0" borderId="22" xfId="1" applyFont="1" applyBorder="1" applyAlignment="1">
      <alignment horizontal="center" vertical="center" wrapText="1"/>
    </xf>
    <xf numFmtId="0" fontId="17" fillId="0" borderId="26" xfId="1" applyFont="1" applyBorder="1" applyAlignment="1">
      <alignment horizontal="center" vertical="center" wrapText="1"/>
    </xf>
    <xf numFmtId="0" fontId="17" fillId="0" borderId="25" xfId="1" applyFont="1" applyBorder="1" applyAlignment="1">
      <alignment horizontal="center" wrapText="1"/>
    </xf>
    <xf numFmtId="0" fontId="17" fillId="0" borderId="29" xfId="1" applyFont="1" applyBorder="1" applyAlignment="1">
      <alignment horizontal="center" wrapText="1"/>
    </xf>
    <xf numFmtId="0" fontId="17" fillId="0" borderId="48" xfId="1" applyFont="1" applyBorder="1" applyAlignment="1">
      <alignment wrapText="1"/>
    </xf>
    <xf numFmtId="0" fontId="17" fillId="0" borderId="49" xfId="1" applyFont="1" applyBorder="1" applyAlignment="1">
      <alignment wrapText="1"/>
    </xf>
    <xf numFmtId="0" fontId="17" fillId="0" borderId="51" xfId="1" applyFont="1" applyBorder="1" applyAlignment="1">
      <alignment wrapText="1"/>
    </xf>
    <xf numFmtId="0" fontId="17" fillId="0" borderId="20" xfId="1" applyFont="1" applyBorder="1" applyAlignment="1">
      <alignment wrapText="1"/>
    </xf>
    <xf numFmtId="0" fontId="17" fillId="0" borderId="50" xfId="1" applyFont="1" applyBorder="1" applyAlignment="1">
      <alignment horizontal="center" vertical="top" wrapText="1"/>
    </xf>
    <xf numFmtId="0" fontId="17" fillId="0" borderId="47" xfId="1" applyFont="1" applyBorder="1" applyAlignment="1">
      <alignment horizontal="center" vertical="top" wrapText="1"/>
    </xf>
    <xf numFmtId="0" fontId="17" fillId="0" borderId="18" xfId="1" applyFont="1" applyBorder="1" applyAlignment="1">
      <alignment horizontal="center" vertical="top" wrapText="1"/>
    </xf>
    <xf numFmtId="0" fontId="17" fillId="0" borderId="1" xfId="1" applyFont="1" applyBorder="1" applyAlignment="1">
      <alignment horizontal="center" vertical="center" wrapText="1"/>
    </xf>
    <xf numFmtId="0" fontId="17" fillId="0" borderId="30" xfId="1" applyFont="1" applyBorder="1" applyAlignment="1">
      <alignment horizontal="center" vertical="center" wrapText="1"/>
    </xf>
    <xf numFmtId="0" fontId="17" fillId="0" borderId="56" xfId="1" applyFont="1" applyBorder="1" applyAlignment="1">
      <alignment horizontal="center" vertical="center" wrapText="1"/>
    </xf>
    <xf numFmtId="0" fontId="17" fillId="0" borderId="57" xfId="1" applyFont="1" applyBorder="1" applyAlignment="1">
      <alignment horizontal="center" vertical="center" wrapText="1"/>
    </xf>
    <xf numFmtId="0" fontId="17" fillId="0" borderId="48" xfId="1" applyFont="1" applyBorder="1" applyAlignment="1">
      <alignment horizontal="center" vertical="top" wrapText="1"/>
    </xf>
    <xf numFmtId="0" fontId="17" fillId="0" borderId="49" xfId="1" applyFont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/>
    </xf>
    <xf numFmtId="0" fontId="23" fillId="10" borderId="15" xfId="1" applyFont="1" applyFill="1" applyBorder="1" applyAlignment="1" applyProtection="1">
      <alignment horizontal="center" vertical="center" textRotation="90" wrapText="1"/>
      <protection locked="0"/>
    </xf>
    <xf numFmtId="0" fontId="23" fillId="10" borderId="15" xfId="0" applyFont="1" applyFill="1" applyBorder="1" applyAlignment="1" applyProtection="1">
      <alignment horizontal="center" vertical="center" textRotation="90" wrapText="1"/>
      <protection locked="0"/>
    </xf>
    <xf numFmtId="0" fontId="16" fillId="0" borderId="1" xfId="0" applyFont="1" applyBorder="1" applyAlignment="1" applyProtection="1">
      <alignment horizontal="center" vertical="center"/>
      <protection locked="0"/>
    </xf>
    <xf numFmtId="0" fontId="13" fillId="0" borderId="5" xfId="0" applyFont="1" applyBorder="1" applyAlignment="1" applyProtection="1">
      <alignment horizontal="center" vertical="center" wrapText="1"/>
      <protection locked="0"/>
    </xf>
    <xf numFmtId="0" fontId="13" fillId="0" borderId="12" xfId="0" applyFont="1" applyBorder="1" applyAlignment="1" applyProtection="1">
      <alignment horizontal="center" vertical="center" wrapText="1"/>
      <protection locked="0"/>
    </xf>
    <xf numFmtId="0" fontId="15" fillId="0" borderId="9" xfId="0" applyFont="1" applyBorder="1" applyAlignment="1" applyProtection="1">
      <alignment horizontal="left" vertical="center" wrapText="1"/>
      <protection locked="0"/>
    </xf>
    <xf numFmtId="0" fontId="13" fillId="0" borderId="11" xfId="0" applyFont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 applyProtection="1">
      <alignment horizontal="center" vertical="center" wrapText="1"/>
      <protection locked="0"/>
    </xf>
    <xf numFmtId="0" fontId="13" fillId="9" borderId="9" xfId="0" applyFont="1" applyFill="1" applyBorder="1" applyAlignment="1" applyProtection="1">
      <alignment horizontal="justify" vertical="center" wrapText="1"/>
      <protection locked="0"/>
    </xf>
    <xf numFmtId="0" fontId="16" fillId="0" borderId="9" xfId="0" applyFont="1" applyBorder="1" applyAlignment="1" applyProtection="1">
      <alignment vertical="center" wrapText="1"/>
      <protection locked="0"/>
    </xf>
  </cellXfs>
  <cellStyles count="2">
    <cellStyle name="Normal" xfId="0" builtinId="0"/>
    <cellStyle name="Normal 2" xfId="1" xr:uid="{00000000-0005-0000-0000-000001000000}"/>
  </cellStyles>
  <dxfs count="6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99"/>
        </patternFill>
      </fill>
    </dxf>
    <dxf>
      <fill>
        <patternFill>
          <bgColor rgb="FFFF7C80"/>
        </patternFill>
      </fill>
    </dxf>
    <dxf>
      <fill>
        <patternFill patternType="none">
          <bgColor indexed="6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99"/>
        </patternFill>
      </fill>
    </dxf>
    <dxf>
      <fill>
        <patternFill>
          <bgColor rgb="FFFF7C80"/>
        </patternFill>
      </fill>
    </dxf>
    <dxf>
      <fill>
        <patternFill patternType="none">
          <bgColor indexed="6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99"/>
        </patternFill>
      </fill>
    </dxf>
    <dxf>
      <fill>
        <patternFill>
          <bgColor rgb="FFFF7C80"/>
        </patternFill>
      </fill>
    </dxf>
    <dxf>
      <fill>
        <patternFill patternType="none">
          <bgColor indexed="6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99"/>
        </patternFill>
      </fill>
    </dxf>
    <dxf>
      <fill>
        <patternFill>
          <bgColor rgb="FFFF7C80"/>
        </patternFill>
      </fill>
    </dxf>
    <dxf>
      <fill>
        <patternFill patternType="none">
          <bgColor indexed="6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99"/>
        </patternFill>
      </fill>
    </dxf>
    <dxf>
      <fill>
        <patternFill>
          <bgColor rgb="FFFF7C80"/>
        </patternFill>
      </fill>
    </dxf>
    <dxf>
      <fill>
        <patternFill patternType="none">
          <bgColor indexed="6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99"/>
        </patternFill>
      </fill>
    </dxf>
    <dxf>
      <fill>
        <patternFill>
          <bgColor rgb="FFFF7C80"/>
        </patternFill>
      </fill>
    </dxf>
    <dxf>
      <fill>
        <patternFill patternType="none">
          <bgColor indexed="65"/>
        </patternFill>
      </fill>
    </dxf>
    <dxf>
      <fill>
        <patternFill>
          <bgColor rgb="FF00CC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theme="2" tint="-9.9948118533890809E-2"/>
        </patternFill>
      </fill>
    </dxf>
    <dxf>
      <font>
        <color theme="0"/>
      </font>
      <fill>
        <patternFill>
          <bgColor theme="2" tint="-0.499984740745262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colors>
    <mruColors>
      <color rgb="FF00CC00"/>
      <color rgb="FF5EE13F"/>
      <color rgb="FFDE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1089659</xdr:colOff>
      <xdr:row>72</xdr:row>
      <xdr:rowOff>53340</xdr:rowOff>
    </xdr:from>
    <xdr:to>
      <xdr:col>6</xdr:col>
      <xdr:colOff>1097278</xdr:colOff>
      <xdr:row>73</xdr:row>
      <xdr:rowOff>144780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37A709EF-B544-44AC-8CAE-33F3289B307F}"/>
            </a:ext>
          </a:extLst>
        </xdr:cNvPr>
        <xdr:cNvSpPr>
          <a:spLocks noChangeShapeType="1"/>
        </xdr:cNvSpPr>
      </xdr:nvSpPr>
      <xdr:spPr bwMode="auto">
        <a:xfrm flipH="1">
          <a:off x="5737859" y="32400240"/>
          <a:ext cx="1093469" cy="25336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83819</xdr:colOff>
      <xdr:row>76</xdr:row>
      <xdr:rowOff>30480</xdr:rowOff>
    </xdr:from>
    <xdr:to>
      <xdr:col>6</xdr:col>
      <xdr:colOff>1043940</xdr:colOff>
      <xdr:row>77</xdr:row>
      <xdr:rowOff>160020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CA4E6202-122E-4A92-BACC-9EEFF9BDFB06}"/>
            </a:ext>
          </a:extLst>
        </xdr:cNvPr>
        <xdr:cNvSpPr>
          <a:spLocks noChangeShapeType="1"/>
        </xdr:cNvSpPr>
      </xdr:nvSpPr>
      <xdr:spPr bwMode="auto">
        <a:xfrm flipH="1">
          <a:off x="5817869" y="33044130"/>
          <a:ext cx="960121" cy="29146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874394</xdr:colOff>
      <xdr:row>76</xdr:row>
      <xdr:rowOff>22861</xdr:rowOff>
    </xdr:from>
    <xdr:to>
      <xdr:col>4</xdr:col>
      <xdr:colOff>998219</xdr:colOff>
      <xdr:row>77</xdr:row>
      <xdr:rowOff>148591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id="{3D8F82AD-71C2-4167-A109-DAFD37491375}"/>
            </a:ext>
          </a:extLst>
        </xdr:cNvPr>
        <xdr:cNvSpPr>
          <a:spLocks noChangeShapeType="1"/>
        </xdr:cNvSpPr>
      </xdr:nvSpPr>
      <xdr:spPr bwMode="auto">
        <a:xfrm flipH="1">
          <a:off x="3122294" y="33036511"/>
          <a:ext cx="1543050" cy="28765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ppseguridadindustrial-my.sharepoint.com/personal/b_marin_eppseguridadindustrial_com/Documents/ASESOR&#205;A%20Y%20CONSULTOR&#205;A%202020/Elevemos/Matrices%20y%20manuales/MT-SST-01%20Matriz%20de%20IPEVR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dministrativo"/>
      <sheetName val="Operativo"/>
      <sheetName val="tablas"/>
      <sheetName val="Lista de peligros"/>
      <sheetName val="control de cambios"/>
    </sheetNames>
    <sheetDataSet>
      <sheetData sheetId="0"/>
      <sheetData sheetId="1"/>
      <sheetData sheetId="2"/>
      <sheetData sheetId="3">
        <row r="2">
          <cell r="F2" t="str">
            <v>Biológico</v>
          </cell>
        </row>
        <row r="3">
          <cell r="F3" t="str">
            <v>Físico</v>
          </cell>
        </row>
        <row r="4">
          <cell r="F4" t="str">
            <v>Químico</v>
          </cell>
        </row>
        <row r="5">
          <cell r="F5" t="str">
            <v>Psicosocial</v>
          </cell>
        </row>
        <row r="6">
          <cell r="F6" t="str">
            <v>Biomecánicos</v>
          </cell>
        </row>
        <row r="7">
          <cell r="F7" t="str">
            <v>Condiciones  de  seguridad</v>
          </cell>
        </row>
        <row r="8">
          <cell r="F8" t="str">
            <v>Fenómenos_naturales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E3CB3-E944-4A7E-AF6B-1508D03DBA02}">
  <dimension ref="A1:AF138"/>
  <sheetViews>
    <sheetView showGridLines="0" tabSelected="1" zoomScaleNormal="100" workbookViewId="0">
      <selection activeCell="H8" sqref="H8:H9"/>
    </sheetView>
  </sheetViews>
  <sheetFormatPr baseColWidth="10" defaultColWidth="11.44140625" defaultRowHeight="13.95" customHeight="1" x14ac:dyDescent="0.3"/>
  <cols>
    <col min="1" max="1" width="11.44140625" style="12" customWidth="1"/>
    <col min="2" max="2" width="10.33203125" style="12" customWidth="1"/>
    <col min="3" max="3" width="19.88671875" style="12" customWidth="1"/>
    <col min="4" max="4" width="27.5546875" style="28" customWidth="1"/>
    <col min="5" max="5" width="6.5546875" style="12" customWidth="1"/>
    <col min="6" max="6" width="11.88671875" style="12" customWidth="1"/>
    <col min="7" max="7" width="22.44140625" style="16" bestFit="1" customWidth="1"/>
    <col min="8" max="8" width="38.5546875" style="12" customWidth="1"/>
    <col min="9" max="9" width="13.109375" style="12" bestFit="1" customWidth="1"/>
    <col min="10" max="10" width="21.88671875" style="12" bestFit="1" customWidth="1"/>
    <col min="11" max="11" width="19.109375" style="12" customWidth="1"/>
    <col min="12" max="14" width="4.6640625" style="12" customWidth="1"/>
    <col min="15" max="15" width="9.109375" style="12" customWidth="1"/>
    <col min="16" max="16" width="5" style="12" customWidth="1"/>
    <col min="17" max="17" width="5.88671875" style="12" customWidth="1"/>
    <col min="18" max="18" width="8.44140625" style="12" customWidth="1"/>
    <col min="19" max="19" width="16.88671875" style="12" customWidth="1"/>
    <col min="20" max="20" width="5.109375" style="12" customWidth="1"/>
    <col min="21" max="21" width="14.109375" style="12" customWidth="1"/>
    <col min="22" max="22" width="8.6640625" style="12" customWidth="1"/>
    <col min="23" max="24" width="8.88671875" style="12" customWidth="1"/>
    <col min="25" max="25" width="18.44140625" style="12" customWidth="1"/>
    <col min="26" max="26" width="72" style="12" customWidth="1"/>
    <col min="27" max="27" width="19" style="28" customWidth="1"/>
    <col min="28" max="16384" width="11.44140625" style="7"/>
  </cols>
  <sheetData>
    <row r="1" spans="1:32" ht="22.5" customHeight="1" x14ac:dyDescent="0.3">
      <c r="A1" s="173" t="s">
        <v>295</v>
      </c>
      <c r="B1" s="173"/>
      <c r="C1" s="174" t="s">
        <v>266</v>
      </c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  <c r="Y1" s="174"/>
      <c r="Z1" s="174"/>
      <c r="AA1" s="53" t="s">
        <v>267</v>
      </c>
    </row>
    <row r="2" spans="1:32" ht="22.5" customHeight="1" x14ac:dyDescent="0.3">
      <c r="A2" s="173"/>
      <c r="B2" s="173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174"/>
      <c r="T2" s="174"/>
      <c r="U2" s="174"/>
      <c r="V2" s="174"/>
      <c r="W2" s="174"/>
      <c r="X2" s="174"/>
      <c r="Y2" s="174"/>
      <c r="Z2" s="174"/>
      <c r="AA2" s="53" t="s">
        <v>280</v>
      </c>
    </row>
    <row r="3" spans="1:32" ht="22.5" customHeight="1" x14ac:dyDescent="0.3">
      <c r="A3" s="173"/>
      <c r="B3" s="173"/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174"/>
      <c r="P3" s="174"/>
      <c r="Q3" s="174"/>
      <c r="R3" s="174"/>
      <c r="S3" s="174"/>
      <c r="T3" s="174"/>
      <c r="U3" s="174"/>
      <c r="V3" s="174"/>
      <c r="W3" s="174"/>
      <c r="X3" s="174"/>
      <c r="Y3" s="174"/>
      <c r="Z3" s="174"/>
      <c r="AA3" s="54" t="s">
        <v>268</v>
      </c>
    </row>
    <row r="4" spans="1:32" s="15" customFormat="1" ht="16.5" customHeight="1" x14ac:dyDescent="0.3">
      <c r="A4" s="169" t="s">
        <v>186</v>
      </c>
      <c r="B4" s="169"/>
      <c r="C4" s="169"/>
      <c r="D4" s="169"/>
      <c r="E4" s="169"/>
      <c r="F4" s="169"/>
      <c r="G4" s="169"/>
      <c r="H4" s="169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55"/>
    </row>
    <row r="5" spans="1:32" s="15" customFormat="1" ht="16.5" customHeight="1" x14ac:dyDescent="0.3">
      <c r="A5" s="169" t="s">
        <v>32</v>
      </c>
      <c r="B5" s="169"/>
      <c r="C5" s="169"/>
      <c r="D5" s="169"/>
      <c r="E5" s="169"/>
      <c r="F5" s="169"/>
      <c r="G5" s="169"/>
      <c r="H5" s="169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56"/>
      <c r="AA5" s="56"/>
    </row>
    <row r="6" spans="1:32" s="15" customFormat="1" ht="16.5" customHeight="1" x14ac:dyDescent="0.3">
      <c r="A6" s="169" t="s">
        <v>33</v>
      </c>
      <c r="B6" s="169"/>
      <c r="C6" s="169"/>
      <c r="D6" s="170"/>
      <c r="E6" s="171"/>
      <c r="F6" s="171"/>
      <c r="G6" s="171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 t="s">
        <v>250</v>
      </c>
      <c r="X6" s="14"/>
      <c r="Y6" s="14"/>
      <c r="Z6" s="56"/>
      <c r="AA6" s="56"/>
    </row>
    <row r="7" spans="1:32" s="15" customFormat="1" ht="19.2" customHeight="1" x14ac:dyDescent="0.3">
      <c r="A7" s="169" t="s">
        <v>150</v>
      </c>
      <c r="B7" s="169"/>
      <c r="C7" s="169"/>
      <c r="D7" s="170"/>
      <c r="E7" s="171"/>
      <c r="F7" s="171"/>
      <c r="G7" s="171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 t="s">
        <v>250</v>
      </c>
      <c r="X7" s="14"/>
      <c r="Y7" s="14"/>
      <c r="Z7" s="56"/>
      <c r="AA7" s="56"/>
    </row>
    <row r="8" spans="1:32" ht="25.5" customHeight="1" x14ac:dyDescent="0.3">
      <c r="A8" s="164" t="s">
        <v>0</v>
      </c>
      <c r="B8" s="164" t="s">
        <v>1</v>
      </c>
      <c r="C8" s="164" t="s">
        <v>2</v>
      </c>
      <c r="D8" s="164" t="s">
        <v>3</v>
      </c>
      <c r="E8" s="164" t="s">
        <v>4</v>
      </c>
      <c r="F8" s="167" t="s">
        <v>5</v>
      </c>
      <c r="G8" s="172"/>
      <c r="H8" s="164" t="s">
        <v>6</v>
      </c>
      <c r="I8" s="166" t="s">
        <v>7</v>
      </c>
      <c r="J8" s="166"/>
      <c r="K8" s="166"/>
      <c r="L8" s="166" t="s">
        <v>271</v>
      </c>
      <c r="M8" s="166"/>
      <c r="N8" s="166"/>
      <c r="O8" s="166"/>
      <c r="P8" s="166"/>
      <c r="Q8" s="166"/>
      <c r="R8" s="166"/>
      <c r="S8" s="8" t="s">
        <v>270</v>
      </c>
      <c r="T8" s="166" t="s">
        <v>8</v>
      </c>
      <c r="U8" s="166"/>
      <c r="V8" s="167"/>
      <c r="W8" s="168" t="s">
        <v>269</v>
      </c>
      <c r="X8" s="168"/>
      <c r="Y8" s="168"/>
      <c r="Z8" s="168"/>
      <c r="AA8" s="168"/>
      <c r="AB8" s="168"/>
      <c r="AC8" s="168"/>
      <c r="AD8" s="168"/>
      <c r="AE8" s="168"/>
      <c r="AF8" s="168"/>
    </row>
    <row r="9" spans="1:32" ht="96.6" customHeight="1" x14ac:dyDescent="0.3">
      <c r="A9" s="165"/>
      <c r="B9" s="165"/>
      <c r="C9" s="165"/>
      <c r="D9" s="165"/>
      <c r="E9" s="165"/>
      <c r="F9" s="20" t="s">
        <v>187</v>
      </c>
      <c r="G9" s="20" t="s">
        <v>188</v>
      </c>
      <c r="H9" s="165"/>
      <c r="I9" s="20" t="s">
        <v>9</v>
      </c>
      <c r="J9" s="20" t="s">
        <v>10</v>
      </c>
      <c r="K9" s="20" t="s">
        <v>11</v>
      </c>
      <c r="L9" s="20" t="s">
        <v>12</v>
      </c>
      <c r="M9" s="20" t="s">
        <v>189</v>
      </c>
      <c r="N9" s="20" t="s">
        <v>13</v>
      </c>
      <c r="O9" s="20" t="s">
        <v>190</v>
      </c>
      <c r="P9" s="20" t="s">
        <v>149</v>
      </c>
      <c r="Q9" s="20" t="s">
        <v>191</v>
      </c>
      <c r="R9" s="20" t="s">
        <v>192</v>
      </c>
      <c r="S9" s="20" t="s">
        <v>14</v>
      </c>
      <c r="T9" s="20" t="s">
        <v>15</v>
      </c>
      <c r="U9" s="9" t="s">
        <v>16</v>
      </c>
      <c r="V9" s="9" t="s">
        <v>17</v>
      </c>
      <c r="W9" s="162" t="s">
        <v>193</v>
      </c>
      <c r="X9" s="162" t="s">
        <v>18</v>
      </c>
      <c r="Y9" s="162" t="s">
        <v>19</v>
      </c>
      <c r="Z9" s="162" t="s">
        <v>20</v>
      </c>
      <c r="AA9" s="162" t="s">
        <v>251</v>
      </c>
      <c r="AB9" s="206" t="s">
        <v>285</v>
      </c>
      <c r="AC9" s="206" t="s">
        <v>286</v>
      </c>
      <c r="AD9" s="206" t="s">
        <v>287</v>
      </c>
      <c r="AE9" s="206" t="s">
        <v>288</v>
      </c>
      <c r="AF9" s="207" t="s">
        <v>289</v>
      </c>
    </row>
    <row r="10" spans="1:32" ht="77.25" customHeight="1" x14ac:dyDescent="0.3">
      <c r="A10" s="23" t="s">
        <v>255</v>
      </c>
      <c r="B10" s="48" t="s">
        <v>254</v>
      </c>
      <c r="C10" s="23" t="s">
        <v>253</v>
      </c>
      <c r="D10" s="25" t="s">
        <v>252</v>
      </c>
      <c r="E10" s="23" t="s">
        <v>21</v>
      </c>
      <c r="F10" s="23" t="s">
        <v>169</v>
      </c>
      <c r="G10" s="38" t="s">
        <v>245</v>
      </c>
      <c r="H10" s="42" t="s">
        <v>256</v>
      </c>
      <c r="I10" s="45" t="s">
        <v>249</v>
      </c>
      <c r="J10" s="18" t="s">
        <v>282</v>
      </c>
      <c r="K10" s="18" t="s">
        <v>281</v>
      </c>
      <c r="L10" s="44">
        <v>2</v>
      </c>
      <c r="M10" s="23">
        <v>3</v>
      </c>
      <c r="N10" s="24">
        <f>IF(L10="","",L10*M10)</f>
        <v>6</v>
      </c>
      <c r="O10" s="24" t="str">
        <f>IF(N10="","",IF(N10&lt;tablas!$C$53,tablas!$A$53,IF(N10&lt;tablas!$C$52,tablas!$A$52,IF(N10&lt;tablas!$C$51,tablas!$A$51,IF(N10&lt;tablas!$C$50,tablas!$A$50)))))</f>
        <v>Medio (M)</v>
      </c>
      <c r="P10" s="23">
        <v>10</v>
      </c>
      <c r="Q10" s="24">
        <f>IF(F10="Psicosocial","Ver baterías",IF(N10="","",N10*P10))</f>
        <v>60</v>
      </c>
      <c r="R10" s="24" t="str">
        <f>IF(Q10="","",IF(Q10&lt;tablas!$C$88,tablas!$A$88,IF(Q10&lt;tablas!$C$87,tablas!$A$87,IF(Q10&lt;tablas!$C$86,tablas!$A$86,IF(Q10&lt;tablas!$C$85,tablas!$A$85)))))</f>
        <v>III</v>
      </c>
      <c r="S10" s="24" t="str">
        <f>IF(R10="","",IF(R10="","",IF(R10=tablas!$B$95,tablas!$D$95,IF(R10=tablas!$B$96,tablas!$D$96,IF(R10=tablas!$B$97,tablas!$D$97,IF(R10=tablas!$B$98,tablas!$D$98))))))</f>
        <v>Aceptable</v>
      </c>
      <c r="T10" s="45">
        <v>2</v>
      </c>
      <c r="U10" s="209" t="s">
        <v>248</v>
      </c>
      <c r="V10" s="50" t="s">
        <v>21</v>
      </c>
      <c r="W10" s="45" t="s">
        <v>249</v>
      </c>
      <c r="X10" s="210" t="s">
        <v>249</v>
      </c>
      <c r="Y10" s="45" t="s">
        <v>249</v>
      </c>
      <c r="Z10" s="42" t="s">
        <v>284</v>
      </c>
      <c r="AA10" s="211" t="s">
        <v>249</v>
      </c>
      <c r="AB10" s="208">
        <v>0</v>
      </c>
      <c r="AC10" s="208">
        <v>0</v>
      </c>
      <c r="AD10" s="208">
        <v>0</v>
      </c>
      <c r="AE10" s="208">
        <v>1</v>
      </c>
      <c r="AF10" s="208">
        <v>0</v>
      </c>
    </row>
    <row r="11" spans="1:32" ht="87.75" customHeight="1" x14ac:dyDescent="0.3">
      <c r="A11" s="23"/>
      <c r="B11" s="48"/>
      <c r="C11" s="23"/>
      <c r="D11" s="25"/>
      <c r="E11" s="23"/>
      <c r="F11" s="23"/>
      <c r="G11" s="38"/>
      <c r="H11" s="42"/>
      <c r="I11" s="45"/>
      <c r="J11" s="18"/>
      <c r="K11" s="18"/>
      <c r="L11" s="44"/>
      <c r="M11" s="23"/>
      <c r="N11" s="24" t="str">
        <f>IF(L11="","",L11*M11)</f>
        <v/>
      </c>
      <c r="O11" s="24" t="str">
        <f>IF(N11="","",IF(N11&lt;tablas!$C$53,tablas!$A$53,IF(N11&lt;tablas!$C$52,tablas!$A$52,IF(N11&lt;tablas!$C$51,tablas!$A$51,IF(N11&lt;tablas!$C$50,tablas!$A$50)))))</f>
        <v/>
      </c>
      <c r="P11" s="23"/>
      <c r="Q11" s="24" t="str">
        <f>IF(F11="Psicosocial","Ver baterías",IF(N11="","",N11*P11))</f>
        <v/>
      </c>
      <c r="R11" s="24" t="str">
        <f>IF(Q11="","",IF(Q11&lt;tablas!$C$88,tablas!$A$88,IF(Q11&lt;tablas!$C$87,tablas!$A$87,IF(Q11&lt;tablas!$C$86,tablas!$A$86,IF(Q11&lt;tablas!$C$85,tablas!$A$85)))))</f>
        <v/>
      </c>
      <c r="S11" s="24" t="str">
        <f>IF(R11="","",IF(R11="","",IF(R11=tablas!$B$95,tablas!$D$95,IF(R11=tablas!$B$96,tablas!$D$96,IF(R11=tablas!$B$97,tablas!$D$97,IF(R11=tablas!$B$98,tablas!$D$98))))))</f>
        <v/>
      </c>
      <c r="T11" s="45"/>
      <c r="U11" s="209"/>
      <c r="V11" s="50"/>
      <c r="W11" s="45"/>
      <c r="X11" s="210"/>
      <c r="Y11" s="45"/>
      <c r="Z11" s="42"/>
      <c r="AA11" s="211" t="s">
        <v>258</v>
      </c>
      <c r="AB11" s="208">
        <v>0</v>
      </c>
      <c r="AC11" s="208">
        <v>0</v>
      </c>
      <c r="AD11" s="208">
        <v>0</v>
      </c>
      <c r="AE11" s="208">
        <v>1</v>
      </c>
      <c r="AF11" s="208">
        <v>1</v>
      </c>
    </row>
    <row r="12" spans="1:32" ht="88.5" customHeight="1" x14ac:dyDescent="0.3">
      <c r="A12" s="23"/>
      <c r="B12" s="48"/>
      <c r="C12" s="23"/>
      <c r="D12" s="25"/>
      <c r="E12" s="23"/>
      <c r="F12" s="23"/>
      <c r="G12" s="38"/>
      <c r="H12" s="42"/>
      <c r="I12" s="45"/>
      <c r="J12" s="45"/>
      <c r="K12" s="45"/>
      <c r="L12" s="44"/>
      <c r="M12" s="23"/>
      <c r="N12" s="24" t="str">
        <f t="shared" ref="N12:N80" si="0">IF(L12="","",L12*M12)</f>
        <v/>
      </c>
      <c r="O12" s="24" t="str">
        <f>IF(N12="","",IF(N12&lt;tablas!$C$53,tablas!$A$53,IF(N12&lt;tablas!$C$52,tablas!$A$52,IF(N12&lt;tablas!$C$51,tablas!$A$51,IF(N12&lt;tablas!$C$50,tablas!$A$50)))))</f>
        <v/>
      </c>
      <c r="P12" s="23"/>
      <c r="Q12" s="24" t="str">
        <f t="shared" ref="Q12:Q80" si="1">IF(F12="Psicosocial","Ver baterías",IF(N12="","",N12*P12))</f>
        <v/>
      </c>
      <c r="R12" s="24" t="str">
        <f>IF(Q12="","",IF(Q12&lt;tablas!$C$88,tablas!$A$88,IF(Q12&lt;tablas!$C$87,tablas!$A$87,IF(Q12&lt;tablas!$C$86,tablas!$A$86,IF(Q12&lt;tablas!$C$85,tablas!$A$85)))))</f>
        <v/>
      </c>
      <c r="S12" s="24" t="str">
        <f>IF(R12="","",IF(R12="","",IF(R12=tablas!$B$95,tablas!$D$95,IF(R12=tablas!$B$96,tablas!$D$96,IF(R12=tablas!$B$97,tablas!$D$97,IF(R12=tablas!$B$98,tablas!$D$98))))))</f>
        <v/>
      </c>
      <c r="T12" s="45"/>
      <c r="U12" s="209"/>
      <c r="V12" s="50"/>
      <c r="W12" s="45"/>
      <c r="X12" s="210"/>
      <c r="Y12" s="45"/>
      <c r="Z12" s="42"/>
      <c r="AA12" s="211" t="s">
        <v>258</v>
      </c>
      <c r="AB12" s="208">
        <v>0</v>
      </c>
      <c r="AC12" s="208">
        <v>0</v>
      </c>
      <c r="AD12" s="208">
        <v>0</v>
      </c>
      <c r="AE12" s="208">
        <v>1</v>
      </c>
      <c r="AF12" s="208">
        <v>1</v>
      </c>
    </row>
    <row r="13" spans="1:32" ht="70.5" customHeight="1" x14ac:dyDescent="0.3">
      <c r="A13" s="23"/>
      <c r="B13" s="48"/>
      <c r="C13" s="23"/>
      <c r="D13" s="25"/>
      <c r="E13" s="23"/>
      <c r="F13" s="23"/>
      <c r="G13" s="38"/>
      <c r="H13" s="42"/>
      <c r="I13" s="45"/>
      <c r="J13" s="45"/>
      <c r="K13" s="45"/>
      <c r="L13" s="44"/>
      <c r="M13" s="23"/>
      <c r="N13" s="24" t="str">
        <f t="shared" si="0"/>
        <v/>
      </c>
      <c r="O13" s="24" t="str">
        <f>IF(N13="","",IF(N13&lt;tablas!$C$53,tablas!$A$53,IF(N13&lt;tablas!$C$52,tablas!$A$52,IF(N13&lt;tablas!$C$51,tablas!$A$51,IF(N13&lt;tablas!$C$50,tablas!$A$50)))))</f>
        <v/>
      </c>
      <c r="P13" s="23"/>
      <c r="Q13" s="24" t="str">
        <f t="shared" si="1"/>
        <v/>
      </c>
      <c r="R13" s="24" t="str">
        <f>IF(Q13="","",IF(Q13&lt;tablas!$C$88,tablas!$A$88,IF(Q13&lt;tablas!$C$87,tablas!$A$87,IF(Q13&lt;tablas!$C$86,tablas!$A$86,IF(Q13&lt;tablas!$C$85,tablas!$A$85)))))</f>
        <v/>
      </c>
      <c r="S13" s="24" t="str">
        <f>IF(R13="","",IF(R13="","",IF(R13=tablas!$B$95,tablas!$D$95,IF(R13=tablas!$B$96,tablas!$D$96,IF(R13=tablas!$B$97,tablas!$D$97,IF(R13=tablas!$B$98,tablas!$D$98))))))</f>
        <v/>
      </c>
      <c r="T13" s="45"/>
      <c r="U13" s="209"/>
      <c r="V13" s="50"/>
      <c r="W13" s="45"/>
      <c r="X13" s="210"/>
      <c r="Y13" s="45"/>
      <c r="Z13" s="42"/>
      <c r="AA13" s="211" t="s">
        <v>257</v>
      </c>
      <c r="AB13" s="208">
        <v>0</v>
      </c>
      <c r="AC13" s="208">
        <v>0</v>
      </c>
      <c r="AD13" s="208">
        <v>0</v>
      </c>
      <c r="AE13" s="208">
        <v>1</v>
      </c>
      <c r="AF13" s="208">
        <v>1</v>
      </c>
    </row>
    <row r="14" spans="1:32" ht="126" customHeight="1" x14ac:dyDescent="0.3">
      <c r="A14" s="23"/>
      <c r="B14" s="48"/>
      <c r="C14" s="23"/>
      <c r="D14" s="25"/>
      <c r="E14" s="23"/>
      <c r="F14" s="23"/>
      <c r="G14" s="38"/>
      <c r="H14" s="42"/>
      <c r="I14" s="45"/>
      <c r="J14" s="45"/>
      <c r="K14" s="45"/>
      <c r="L14" s="44"/>
      <c r="M14" s="23"/>
      <c r="N14" s="24" t="str">
        <f t="shared" si="0"/>
        <v/>
      </c>
      <c r="O14" s="24" t="str">
        <f>IF(N14="","",IF(N14&lt;tablas!$C$53,tablas!$A$53,IF(N14&lt;tablas!$C$52,tablas!$A$52,IF(N14&lt;tablas!$C$51,tablas!$A$51,IF(N14&lt;tablas!$C$50,tablas!$A$50)))))</f>
        <v/>
      </c>
      <c r="P14" s="23"/>
      <c r="Q14" s="24" t="str">
        <f t="shared" si="1"/>
        <v/>
      </c>
      <c r="R14" s="24" t="str">
        <f>IF(Q14="","",IF(Q14&lt;tablas!$C$88,tablas!$A$88,IF(Q14&lt;tablas!$C$87,tablas!$A$87,IF(Q14&lt;tablas!$C$86,tablas!$A$86,IF(Q14&lt;tablas!$C$85,tablas!$A$85)))))</f>
        <v/>
      </c>
      <c r="S14" s="24" t="str">
        <f>IF(R14="","",IF(R14="","",IF(R14=tablas!$B$95,tablas!$D$95,IF(R14=tablas!$B$96,tablas!$D$96,IF(R14=tablas!$B$97,tablas!$D$97,IF(R14=tablas!$B$98,tablas!$D$98))))))</f>
        <v/>
      </c>
      <c r="T14" s="45"/>
      <c r="U14" s="209"/>
      <c r="V14" s="50"/>
      <c r="W14" s="45"/>
      <c r="X14" s="210"/>
      <c r="Y14" s="45"/>
      <c r="Z14" s="42"/>
      <c r="AA14" s="211" t="s">
        <v>258</v>
      </c>
      <c r="AB14" s="208">
        <v>0</v>
      </c>
      <c r="AC14" s="208">
        <v>0</v>
      </c>
      <c r="AD14" s="208">
        <v>0</v>
      </c>
      <c r="AE14" s="208">
        <v>1</v>
      </c>
      <c r="AF14" s="208">
        <v>1</v>
      </c>
    </row>
    <row r="15" spans="1:32" ht="66.75" customHeight="1" x14ac:dyDescent="0.3">
      <c r="A15" s="23"/>
      <c r="B15" s="48"/>
      <c r="C15" s="23"/>
      <c r="D15" s="25"/>
      <c r="E15" s="23"/>
      <c r="F15" s="23"/>
      <c r="G15" s="38"/>
      <c r="H15" s="42"/>
      <c r="I15" s="45"/>
      <c r="J15" s="45"/>
      <c r="K15" s="45"/>
      <c r="L15" s="19"/>
      <c r="M15" s="11"/>
      <c r="N15" s="13" t="str">
        <f t="shared" si="0"/>
        <v/>
      </c>
      <c r="O15" s="24" t="str">
        <f>IF(N15="","",IF(N15&lt;tablas!$C$53,tablas!$A$53,IF(N15&lt;tablas!$C$52,tablas!$A$52,IF(N15&lt;tablas!$C$51,tablas!$A$51,IF(N15&lt;tablas!$C$50,tablas!$A$50)))))</f>
        <v/>
      </c>
      <c r="P15" s="23"/>
      <c r="Q15" s="24" t="str">
        <f t="shared" si="1"/>
        <v/>
      </c>
      <c r="R15" s="24" t="str">
        <f>IF(Q15="","",IF(Q15&lt;tablas!$C$88,tablas!$A$88,IF(Q15&lt;tablas!$C$87,tablas!$A$87,IF(Q15&lt;tablas!$C$86,tablas!$A$86,IF(Q15&lt;tablas!$C$85,tablas!$A$85)))))</f>
        <v/>
      </c>
      <c r="S15" s="24" t="str">
        <f>IF(R15="","",IF(R15="","",IF(R15=tablas!$B$95,tablas!$D$95,IF(R15=tablas!$B$96,tablas!$D$96,IF(R15=tablas!$B$97,tablas!$D$97,IF(R15=tablas!$B$98,tablas!$D$98))))))</f>
        <v/>
      </c>
      <c r="T15" s="45"/>
      <c r="U15" s="209"/>
      <c r="V15" s="50"/>
      <c r="W15" s="45"/>
      <c r="X15" s="210"/>
      <c r="Y15" s="45"/>
      <c r="Z15" s="42"/>
      <c r="AA15" s="211" t="s">
        <v>259</v>
      </c>
      <c r="AB15" s="208">
        <v>0</v>
      </c>
      <c r="AC15" s="208">
        <v>0</v>
      </c>
      <c r="AD15" s="208">
        <v>0</v>
      </c>
      <c r="AE15" s="208">
        <v>1</v>
      </c>
      <c r="AF15" s="208">
        <v>1</v>
      </c>
    </row>
    <row r="16" spans="1:32" ht="77.25" customHeight="1" x14ac:dyDescent="0.3">
      <c r="A16" s="23"/>
      <c r="B16" s="48"/>
      <c r="C16" s="23"/>
      <c r="D16" s="25"/>
      <c r="E16" s="23"/>
      <c r="F16" s="23"/>
      <c r="G16" s="38"/>
      <c r="H16" s="42"/>
      <c r="I16" s="45"/>
      <c r="J16" s="45"/>
      <c r="K16" s="45"/>
      <c r="L16" s="19"/>
      <c r="M16" s="11"/>
      <c r="N16" s="13" t="str">
        <f t="shared" ref="N16:N19" si="2">IF(L16="","",L16*M16)</f>
        <v/>
      </c>
      <c r="O16" s="24" t="str">
        <f>IF(N16="","",IF(N16&lt;tablas!$C$53,tablas!$A$53,IF(N16&lt;tablas!$C$52,tablas!$A$52,IF(N16&lt;tablas!$C$51,tablas!$A$51,IF(N16&lt;tablas!$C$50,tablas!$A$50)))))</f>
        <v/>
      </c>
      <c r="P16" s="23"/>
      <c r="Q16" s="24" t="str">
        <f t="shared" si="1"/>
        <v/>
      </c>
      <c r="R16" s="24" t="str">
        <f>IF(Q16="","",IF(Q16&lt;tablas!$C$88,tablas!$A$88,IF(Q16&lt;tablas!$C$87,tablas!$A$87,IF(Q16&lt;tablas!$C$86,tablas!$A$86,IF(Q16&lt;tablas!$C$85,tablas!$A$85)))))</f>
        <v/>
      </c>
      <c r="S16" s="24" t="str">
        <f>IF(R16="","",IF(R16="","",IF(R16=tablas!$B$95,tablas!$D$95,IF(R16=tablas!$B$96,tablas!$D$96,IF(R16=tablas!$B$97,tablas!$D$97,IF(R16=tablas!$B$98,tablas!$D$98))))))</f>
        <v/>
      </c>
      <c r="T16" s="45"/>
      <c r="U16" s="209"/>
      <c r="V16" s="50"/>
      <c r="W16" s="45"/>
      <c r="X16" s="210"/>
      <c r="Y16" s="45"/>
      <c r="Z16" s="42"/>
      <c r="AA16" s="211" t="s">
        <v>260</v>
      </c>
      <c r="AB16" s="208">
        <v>0</v>
      </c>
      <c r="AC16" s="208">
        <v>0</v>
      </c>
      <c r="AD16" s="208">
        <v>0</v>
      </c>
      <c r="AE16" s="208">
        <v>1</v>
      </c>
      <c r="AF16" s="208">
        <v>1</v>
      </c>
    </row>
    <row r="17" spans="1:32" ht="71.25" customHeight="1" x14ac:dyDescent="0.3">
      <c r="A17" s="23"/>
      <c r="B17" s="48"/>
      <c r="C17" s="23"/>
      <c r="D17" s="26"/>
      <c r="E17" s="23"/>
      <c r="F17" s="21"/>
      <c r="G17" s="39"/>
      <c r="H17" s="42"/>
      <c r="I17" s="45"/>
      <c r="J17" s="45"/>
      <c r="K17" s="45"/>
      <c r="L17" s="19"/>
      <c r="M17" s="11"/>
      <c r="N17" s="13" t="str">
        <f t="shared" si="2"/>
        <v/>
      </c>
      <c r="O17" s="24" t="str">
        <f>IF(N17="","",IF(N17&lt;tablas!$C$53,tablas!$A$53,IF(N17&lt;tablas!$C$52,tablas!$A$52,IF(N17&lt;tablas!$C$51,tablas!$A$51,IF(N17&lt;tablas!$C$50,tablas!$A$50)))))</f>
        <v/>
      </c>
      <c r="P17" s="23"/>
      <c r="Q17" s="22" t="str">
        <f t="shared" si="1"/>
        <v/>
      </c>
      <c r="R17" s="24" t="str">
        <f>IF(Q17="","",IF(Q17&lt;tablas!$C$88,tablas!$A$88,IF(Q17&lt;tablas!$C$87,tablas!$A$87,IF(Q17&lt;tablas!$C$86,tablas!$A$86,IF(Q17&lt;tablas!$C$85,tablas!$A$85)))))</f>
        <v/>
      </c>
      <c r="S17" s="24" t="str">
        <f>IF(R17="","",IF(R17="","",IF(R17=tablas!$B$95,tablas!$D$95,IF(R17=tablas!$B$96,tablas!$D$96,IF(R17=tablas!$B$97,tablas!$D$97,IF(R17=tablas!$B$98,tablas!$D$98))))))</f>
        <v/>
      </c>
      <c r="T17" s="212"/>
      <c r="U17" s="209"/>
      <c r="V17" s="50"/>
      <c r="W17" s="45"/>
      <c r="X17" s="210"/>
      <c r="Y17" s="45"/>
      <c r="Z17" s="42"/>
      <c r="AA17" s="211" t="s">
        <v>261</v>
      </c>
      <c r="AB17" s="208">
        <v>0</v>
      </c>
      <c r="AC17" s="208">
        <v>0</v>
      </c>
      <c r="AD17" s="208">
        <v>0</v>
      </c>
      <c r="AE17" s="208">
        <v>1</v>
      </c>
      <c r="AF17" s="208">
        <v>1</v>
      </c>
    </row>
    <row r="18" spans="1:32" ht="67.5" customHeight="1" x14ac:dyDescent="0.3">
      <c r="A18" s="23"/>
      <c r="B18" s="48"/>
      <c r="C18" s="23"/>
      <c r="D18" s="27"/>
      <c r="E18" s="23"/>
      <c r="F18" s="11"/>
      <c r="G18" s="40"/>
      <c r="H18" s="42"/>
      <c r="I18" s="45"/>
      <c r="J18" s="45"/>
      <c r="K18" s="45"/>
      <c r="L18" s="19"/>
      <c r="M18" s="11"/>
      <c r="N18" s="13" t="str">
        <f t="shared" si="2"/>
        <v/>
      </c>
      <c r="O18" s="24" t="str">
        <f>IF(N18="","",IF(N18&lt;tablas!$C$53,tablas!$A$53,IF(N18&lt;tablas!$C$52,tablas!$A$52,IF(N18&lt;tablas!$C$51,tablas!$A$51,IF(N18&lt;tablas!$C$50,tablas!$A$50)))))</f>
        <v/>
      </c>
      <c r="P18" s="23"/>
      <c r="Q18" s="13" t="str">
        <f t="shared" si="1"/>
        <v/>
      </c>
      <c r="R18" s="24" t="str">
        <f>IF(Q18="","",IF(Q18&lt;tablas!$C$88,tablas!$A$88,IF(Q18&lt;tablas!$C$87,tablas!$A$87,IF(Q18&lt;tablas!$C$86,tablas!$A$86,IF(Q18&lt;tablas!$C$85,tablas!$A$85)))))</f>
        <v/>
      </c>
      <c r="S18" s="24" t="str">
        <f>IF(R18="","",IF(R18="","",IF(R18=tablas!$B$95,tablas!$D$95,IF(R18=tablas!$B$96,tablas!$D$96,IF(R18=tablas!$B$97,tablas!$D$97,IF(R18=tablas!$B$98,tablas!$D$98))))))</f>
        <v/>
      </c>
      <c r="T18" s="213"/>
      <c r="U18" s="213"/>
      <c r="V18" s="50"/>
      <c r="W18" s="45"/>
      <c r="X18" s="210"/>
      <c r="Y18" s="45"/>
      <c r="Z18" s="42"/>
      <c r="AA18" s="211" t="s">
        <v>262</v>
      </c>
      <c r="AB18" s="208">
        <v>0</v>
      </c>
      <c r="AC18" s="208">
        <v>0</v>
      </c>
      <c r="AD18" s="208">
        <v>0</v>
      </c>
      <c r="AE18" s="208">
        <v>1</v>
      </c>
      <c r="AF18" s="208">
        <v>1</v>
      </c>
    </row>
    <row r="19" spans="1:32" ht="81" customHeight="1" x14ac:dyDescent="0.3">
      <c r="A19" s="23"/>
      <c r="B19" s="48"/>
      <c r="C19" s="23"/>
      <c r="D19" s="27"/>
      <c r="E19" s="23"/>
      <c r="F19" s="11"/>
      <c r="G19" s="40"/>
      <c r="H19" s="42"/>
      <c r="I19" s="45"/>
      <c r="J19" s="161"/>
      <c r="K19" s="161"/>
      <c r="L19" s="19"/>
      <c r="M19" s="11"/>
      <c r="N19" s="13" t="str">
        <f t="shared" si="2"/>
        <v/>
      </c>
      <c r="O19" s="24" t="str">
        <f>IF(N19="","",IF(N19&lt;tablas!$C$53,tablas!$A$53,IF(N19&lt;tablas!$C$52,tablas!$A$52,IF(N19&lt;tablas!$C$51,tablas!$A$51,IF(N19&lt;tablas!$C$50,tablas!$A$50)))))</f>
        <v/>
      </c>
      <c r="P19" s="23"/>
      <c r="Q19" s="13" t="str">
        <f t="shared" si="1"/>
        <v/>
      </c>
      <c r="R19" s="24" t="str">
        <f>IF(Q19="","",IF(Q19&lt;tablas!$C$88,tablas!$A$88,IF(Q19&lt;tablas!$C$87,tablas!$A$87,IF(Q19&lt;tablas!$C$86,tablas!$A$86,IF(Q19&lt;tablas!$C$85,tablas!$A$85)))))</f>
        <v/>
      </c>
      <c r="S19" s="24" t="str">
        <f>IF(R19="","",IF(R19="","",IF(R19=tablas!$B$95,tablas!$D$95,IF(R19=tablas!$B$96,tablas!$D$96,IF(R19=tablas!$B$97,tablas!$D$97,IF(R19=tablas!$B$98,tablas!$D$98))))))</f>
        <v/>
      </c>
      <c r="T19" s="213"/>
      <c r="U19" s="213"/>
      <c r="V19" s="50"/>
      <c r="W19" s="45"/>
      <c r="X19" s="210"/>
      <c r="Y19" s="45"/>
      <c r="Z19" s="42"/>
      <c r="AA19" s="211" t="s">
        <v>261</v>
      </c>
      <c r="AB19" s="208">
        <v>0</v>
      </c>
      <c r="AC19" s="208">
        <v>0</v>
      </c>
      <c r="AD19" s="208">
        <v>0</v>
      </c>
      <c r="AE19" s="208">
        <v>1</v>
      </c>
      <c r="AF19" s="208">
        <v>1</v>
      </c>
    </row>
    <row r="20" spans="1:32" ht="61.5" customHeight="1" x14ac:dyDescent="0.3">
      <c r="A20" s="23"/>
      <c r="B20" s="48"/>
      <c r="C20" s="23"/>
      <c r="D20" s="27"/>
      <c r="E20" s="23"/>
      <c r="F20" s="11"/>
      <c r="G20" s="40"/>
      <c r="H20" s="42"/>
      <c r="I20" s="45"/>
      <c r="J20" s="161"/>
      <c r="K20" s="161"/>
      <c r="L20" s="19"/>
      <c r="M20" s="11"/>
      <c r="N20" s="13" t="str">
        <f t="shared" ref="N20:N25" si="3">IF(L20="","",L20*M20)</f>
        <v/>
      </c>
      <c r="O20" s="24" t="str">
        <f>IF(N20="","",IF(N20&lt;tablas!$C$53,tablas!$A$53,IF(N20&lt;tablas!$C$52,tablas!$A$52,IF(N20&lt;tablas!$C$51,tablas!$A$51,IF(N20&lt;tablas!$C$50,tablas!$A$50)))))</f>
        <v/>
      </c>
      <c r="P20" s="23"/>
      <c r="Q20" s="13" t="str">
        <f t="shared" si="1"/>
        <v/>
      </c>
      <c r="R20" s="24" t="str">
        <f>IF(Q20="","",IF(Q20&lt;tablas!$C$88,tablas!$A$88,IF(Q20&lt;tablas!$C$87,tablas!$A$87,IF(Q20&lt;tablas!$C$86,tablas!$A$86,IF(Q20&lt;tablas!$C$85,tablas!$A$85)))))</f>
        <v/>
      </c>
      <c r="S20" s="24" t="str">
        <f>IF(R20="","",IF(R20="","",IF(R20=tablas!$B$95,tablas!$D$95,IF(R20=tablas!$B$96,tablas!$D$96,IF(R20=tablas!$B$97,tablas!$D$97,IF(R20=tablas!$B$98,tablas!$D$98))))))</f>
        <v/>
      </c>
      <c r="T20" s="213"/>
      <c r="U20" s="213"/>
      <c r="V20" s="50"/>
      <c r="W20" s="45"/>
      <c r="X20" s="210"/>
      <c r="Y20" s="45"/>
      <c r="Z20" s="42"/>
      <c r="AA20" s="211" t="s">
        <v>249</v>
      </c>
      <c r="AB20" s="208">
        <v>0</v>
      </c>
      <c r="AC20" s="208">
        <v>0</v>
      </c>
      <c r="AD20" s="208">
        <v>0</v>
      </c>
      <c r="AE20" s="208">
        <v>1</v>
      </c>
      <c r="AF20" s="208">
        <v>0</v>
      </c>
    </row>
    <row r="21" spans="1:32" ht="63.75" customHeight="1" x14ac:dyDescent="0.3">
      <c r="A21" s="23"/>
      <c r="B21" s="48"/>
      <c r="C21" s="23"/>
      <c r="D21" s="27"/>
      <c r="E21" s="23"/>
      <c r="F21" s="11"/>
      <c r="G21" s="40"/>
      <c r="H21" s="42"/>
      <c r="I21" s="45"/>
      <c r="J21" s="45"/>
      <c r="K21" s="45"/>
      <c r="L21" s="19"/>
      <c r="M21" s="11"/>
      <c r="N21" s="13" t="str">
        <f t="shared" si="3"/>
        <v/>
      </c>
      <c r="O21" s="24" t="str">
        <f>IF(N21="","",IF(N21&lt;tablas!$C$53,tablas!$A$53,IF(N21&lt;tablas!$C$52,tablas!$A$52,IF(N21&lt;tablas!$C$51,tablas!$A$51,IF(N21&lt;tablas!$C$50,tablas!$A$50)))))</f>
        <v/>
      </c>
      <c r="P21" s="23"/>
      <c r="Q21" s="13" t="str">
        <f t="shared" si="1"/>
        <v/>
      </c>
      <c r="R21" s="24" t="str">
        <f>IF(Q21="","",IF(Q21&lt;tablas!$C$88,tablas!$A$88,IF(Q21&lt;tablas!$C$87,tablas!$A$87,IF(Q21&lt;tablas!$C$86,tablas!$A$86,IF(Q21&lt;tablas!$C$85,tablas!$A$85)))))</f>
        <v/>
      </c>
      <c r="S21" s="24" t="str">
        <f>IF(R21="","",IF(R21="","",IF(R21=tablas!$B$95,tablas!$D$95,IF(R21=tablas!$B$96,tablas!$D$96,IF(R21=tablas!$B$97,tablas!$D$97,IF(R21=tablas!$B$98,tablas!$D$98))))))</f>
        <v/>
      </c>
      <c r="T21" s="213"/>
      <c r="U21" s="213"/>
      <c r="V21" s="50"/>
      <c r="W21" s="45"/>
      <c r="X21" s="210"/>
      <c r="Y21" s="45"/>
      <c r="Z21" s="42"/>
      <c r="AA21" s="211" t="s">
        <v>261</v>
      </c>
      <c r="AB21" s="208">
        <v>0</v>
      </c>
      <c r="AC21" s="208">
        <v>0</v>
      </c>
      <c r="AD21" s="208">
        <v>0</v>
      </c>
      <c r="AE21" s="208">
        <v>1</v>
      </c>
      <c r="AF21" s="208">
        <v>1</v>
      </c>
    </row>
    <row r="22" spans="1:32" ht="76.5" customHeight="1" x14ac:dyDescent="0.3">
      <c r="A22" s="23"/>
      <c r="B22" s="48"/>
      <c r="C22" s="23"/>
      <c r="D22" s="27"/>
      <c r="E22" s="23"/>
      <c r="F22" s="11"/>
      <c r="G22" s="40"/>
      <c r="H22" s="42"/>
      <c r="I22" s="45"/>
      <c r="J22" s="45"/>
      <c r="K22" s="45"/>
      <c r="L22" s="19"/>
      <c r="M22" s="11"/>
      <c r="N22" s="13" t="str">
        <f t="shared" si="3"/>
        <v/>
      </c>
      <c r="O22" s="24" t="str">
        <f>IF(N22="","",IF(N22&lt;tablas!$C$53,tablas!$A$53,IF(N22&lt;tablas!$C$52,tablas!$A$52,IF(N22&lt;tablas!$C$51,tablas!$A$51,IF(N22&lt;tablas!$C$50,tablas!$A$50)))))</f>
        <v/>
      </c>
      <c r="P22" s="23"/>
      <c r="Q22" s="13" t="str">
        <f t="shared" si="1"/>
        <v/>
      </c>
      <c r="R22" s="24" t="str">
        <f>IF(Q22="","",IF(Q22&lt;tablas!$C$88,tablas!$A$88,IF(Q22&lt;tablas!$C$87,tablas!$A$87,IF(Q22&lt;tablas!$C$86,tablas!$A$86,IF(Q22&lt;tablas!$C$85,tablas!$A$85)))))</f>
        <v/>
      </c>
      <c r="S22" s="24" t="str">
        <f>IF(R22="","",IF(R22="","",IF(R22=tablas!$B$95,tablas!$D$95,IF(R22=tablas!$B$96,tablas!$D$96,IF(R22=tablas!$B$97,tablas!$D$97,IF(R22=tablas!$B$98,tablas!$D$98))))))</f>
        <v/>
      </c>
      <c r="T22" s="213"/>
      <c r="U22" s="213"/>
      <c r="V22" s="50"/>
      <c r="W22" s="45"/>
      <c r="X22" s="210"/>
      <c r="Y22" s="45"/>
      <c r="Z22" s="42"/>
      <c r="AA22" s="211" t="s">
        <v>262</v>
      </c>
      <c r="AB22" s="208">
        <v>0</v>
      </c>
      <c r="AC22" s="208">
        <v>0</v>
      </c>
      <c r="AD22" s="208">
        <v>0</v>
      </c>
      <c r="AE22" s="208">
        <v>1</v>
      </c>
      <c r="AF22" s="208">
        <v>1</v>
      </c>
    </row>
    <row r="23" spans="1:32" ht="66" customHeight="1" x14ac:dyDescent="0.3">
      <c r="A23" s="23"/>
      <c r="B23" s="48"/>
      <c r="C23" s="11"/>
      <c r="D23" s="27"/>
      <c r="E23" s="23"/>
      <c r="F23" s="11"/>
      <c r="G23" s="40"/>
      <c r="H23" s="42"/>
      <c r="I23" s="45"/>
      <c r="J23" s="45"/>
      <c r="K23" s="45"/>
      <c r="L23" s="19"/>
      <c r="M23" s="11"/>
      <c r="N23" s="13" t="str">
        <f t="shared" si="3"/>
        <v/>
      </c>
      <c r="O23" s="24" t="str">
        <f>IF(N23="","",IF(N23&lt;tablas!$C$53,tablas!$A$53,IF(N23&lt;tablas!$C$52,tablas!$A$52,IF(N23&lt;tablas!$C$51,tablas!$A$51,IF(N23&lt;tablas!$C$50,tablas!$A$50)))))</f>
        <v/>
      </c>
      <c r="P23" s="23"/>
      <c r="Q23" s="13" t="str">
        <f t="shared" si="1"/>
        <v/>
      </c>
      <c r="R23" s="24" t="str">
        <f>IF(Q23="","",IF(Q23&lt;tablas!$C$88,tablas!$A$88,IF(Q23&lt;tablas!$C$87,tablas!$A$87,IF(Q23&lt;tablas!$C$86,tablas!$A$86,IF(Q23&lt;tablas!$C$85,tablas!$A$85)))))</f>
        <v/>
      </c>
      <c r="S23" s="24" t="str">
        <f>IF(R23="","",IF(R23="","",IF(R23=tablas!$B$95,tablas!$D$95,IF(R23=tablas!$B$96,tablas!$D$96,IF(R23=tablas!$B$97,tablas!$D$97,IF(R23=tablas!$B$98,tablas!$D$98))))))</f>
        <v/>
      </c>
      <c r="T23" s="213"/>
      <c r="U23" s="213"/>
      <c r="V23" s="50"/>
      <c r="W23" s="45"/>
      <c r="X23" s="210"/>
      <c r="Y23" s="45"/>
      <c r="Z23" s="42"/>
      <c r="AA23" s="211" t="s">
        <v>249</v>
      </c>
      <c r="AB23" s="208">
        <v>0</v>
      </c>
      <c r="AC23" s="208">
        <v>0</v>
      </c>
      <c r="AD23" s="208">
        <v>0</v>
      </c>
      <c r="AE23" s="208">
        <v>1</v>
      </c>
      <c r="AF23" s="208">
        <v>0</v>
      </c>
    </row>
    <row r="24" spans="1:32" ht="77.25" customHeight="1" x14ac:dyDescent="0.3">
      <c r="A24" s="23"/>
      <c r="B24" s="48"/>
      <c r="C24" s="11"/>
      <c r="D24" s="27"/>
      <c r="E24" s="23"/>
      <c r="F24" s="11"/>
      <c r="G24" s="40"/>
      <c r="H24" s="42"/>
      <c r="I24" s="45"/>
      <c r="J24" s="45"/>
      <c r="K24" s="45"/>
      <c r="L24" s="19"/>
      <c r="M24" s="11"/>
      <c r="N24" s="13" t="str">
        <f t="shared" si="3"/>
        <v/>
      </c>
      <c r="O24" s="24" t="str">
        <f>IF(N24="","",IF(N24&lt;tablas!$C$53,tablas!$A$53,IF(N24&lt;tablas!$C$52,tablas!$A$52,IF(N24&lt;tablas!$C$51,tablas!$A$51,IF(N24&lt;tablas!$C$50,tablas!$A$50)))))</f>
        <v/>
      </c>
      <c r="P24" s="23"/>
      <c r="Q24" s="13" t="str">
        <f t="shared" si="1"/>
        <v/>
      </c>
      <c r="R24" s="24" t="str">
        <f>IF(Q24="","",IF(Q24&lt;tablas!$C$88,tablas!$A$88,IF(Q24&lt;tablas!$C$87,tablas!$A$87,IF(Q24&lt;tablas!$C$86,tablas!$A$86,IF(Q24&lt;tablas!$C$85,tablas!$A$85)))))</f>
        <v/>
      </c>
      <c r="S24" s="24" t="str">
        <f>IF(R24="","",IF(R24="","",IF(R24=tablas!$B$95,tablas!$D$95,IF(R24=tablas!$B$96,tablas!$D$96,IF(R24=tablas!$B$97,tablas!$D$97,IF(R24=tablas!$B$98,tablas!$D$98))))))</f>
        <v/>
      </c>
      <c r="T24" s="213"/>
      <c r="U24" s="213"/>
      <c r="V24" s="50"/>
      <c r="W24" s="45"/>
      <c r="X24" s="210"/>
      <c r="Y24" s="45"/>
      <c r="Z24" s="42"/>
      <c r="AA24" s="211" t="s">
        <v>290</v>
      </c>
      <c r="AB24" s="208">
        <v>0</v>
      </c>
      <c r="AC24" s="208">
        <v>0</v>
      </c>
      <c r="AD24" s="208">
        <v>0</v>
      </c>
      <c r="AE24" s="208">
        <v>1</v>
      </c>
      <c r="AF24" s="208">
        <v>1</v>
      </c>
    </row>
    <row r="25" spans="1:32" ht="96.75" customHeight="1" x14ac:dyDescent="0.3">
      <c r="A25" s="23"/>
      <c r="B25" s="48"/>
      <c r="C25" s="11"/>
      <c r="D25" s="27"/>
      <c r="E25" s="23"/>
      <c r="F25" s="11"/>
      <c r="G25" s="40"/>
      <c r="H25" s="42"/>
      <c r="I25" s="45"/>
      <c r="J25" s="45"/>
      <c r="K25" s="45"/>
      <c r="L25" s="19"/>
      <c r="M25" s="11"/>
      <c r="N25" s="13" t="str">
        <f t="shared" si="3"/>
        <v/>
      </c>
      <c r="O25" s="24" t="str">
        <f>IF(N25="","",IF(N25&lt;tablas!$C$53,tablas!$A$53,IF(N25&lt;tablas!$C$52,tablas!$A$52,IF(N25&lt;tablas!$C$51,tablas!$A$51,IF(N25&lt;tablas!$C$50,tablas!$A$50)))))</f>
        <v/>
      </c>
      <c r="P25" s="23"/>
      <c r="Q25" s="13" t="str">
        <f t="shared" si="1"/>
        <v/>
      </c>
      <c r="R25" s="24" t="str">
        <f>IF(Q25="","",IF(Q25&lt;tablas!$C$88,tablas!$A$88,IF(Q25&lt;tablas!$C$87,tablas!$A$87,IF(Q25&lt;tablas!$C$86,tablas!$A$86,IF(Q25&lt;tablas!$C$85,tablas!$A$85)))))</f>
        <v/>
      </c>
      <c r="S25" s="24" t="str">
        <f>IF(R25="","",IF(R25="","",IF(R25=tablas!$B$95,tablas!$D$95,IF(R25=tablas!$B$96,tablas!$D$96,IF(R25=tablas!$B$97,tablas!$D$97,IF(R25=tablas!$B$98,tablas!$D$98))))))</f>
        <v/>
      </c>
      <c r="T25" s="213"/>
      <c r="U25" s="213"/>
      <c r="V25" s="50"/>
      <c r="W25" s="45"/>
      <c r="X25" s="210"/>
      <c r="Y25" s="45"/>
      <c r="Z25" s="42"/>
      <c r="AA25" s="211" t="s">
        <v>249</v>
      </c>
      <c r="AB25" s="208">
        <v>0</v>
      </c>
      <c r="AC25" s="208">
        <v>0</v>
      </c>
      <c r="AD25" s="208">
        <v>0</v>
      </c>
      <c r="AE25" s="208">
        <v>1</v>
      </c>
      <c r="AF25" s="208">
        <v>0</v>
      </c>
    </row>
    <row r="26" spans="1:32" ht="55.5" customHeight="1" x14ac:dyDescent="0.3">
      <c r="A26" s="23"/>
      <c r="B26" s="48"/>
      <c r="C26" s="11"/>
      <c r="D26" s="27"/>
      <c r="E26" s="23"/>
      <c r="F26" s="11"/>
      <c r="G26" s="40"/>
      <c r="H26" s="42"/>
      <c r="I26" s="45"/>
      <c r="J26" s="45"/>
      <c r="K26" s="45"/>
      <c r="L26" s="19"/>
      <c r="M26" s="11"/>
      <c r="N26" s="13" t="str">
        <f t="shared" si="0"/>
        <v/>
      </c>
      <c r="O26" s="24" t="str">
        <f>IF(N26="","",IF(N26&lt;tablas!$C$53,tablas!$A$53,IF(N26&lt;tablas!$C$52,tablas!$A$52,IF(N26&lt;tablas!$C$51,tablas!$A$51,IF(N26&lt;tablas!$C$50,tablas!$A$50)))))</f>
        <v/>
      </c>
      <c r="P26" s="23"/>
      <c r="Q26" s="13" t="str">
        <f t="shared" si="1"/>
        <v/>
      </c>
      <c r="R26" s="24" t="str">
        <f>IF(Q26="","",IF(Q26&lt;tablas!$C$88,tablas!$A$88,IF(Q26&lt;tablas!$C$87,tablas!$A$87,IF(Q26&lt;tablas!$C$86,tablas!$A$86,IF(Q26&lt;tablas!$C$85,tablas!$A$85)))))</f>
        <v/>
      </c>
      <c r="S26" s="24" t="str">
        <f>IF(R26="","",IF(R26="","",IF(R26=tablas!$B$95,tablas!$D$95,IF(R26=tablas!$B$96,tablas!$D$96,IF(R26=tablas!$B$97,tablas!$D$97,IF(R26=tablas!$B$98,tablas!$D$98))))))</f>
        <v/>
      </c>
      <c r="T26" s="213"/>
      <c r="U26" s="213"/>
      <c r="V26" s="50"/>
      <c r="W26" s="45"/>
      <c r="X26" s="210"/>
      <c r="Y26" s="45"/>
      <c r="Z26" s="42"/>
      <c r="AA26" s="211" t="s">
        <v>258</v>
      </c>
      <c r="AB26" s="208">
        <v>0</v>
      </c>
      <c r="AC26" s="208">
        <v>0</v>
      </c>
      <c r="AD26" s="208">
        <v>0</v>
      </c>
      <c r="AE26" s="208">
        <v>1</v>
      </c>
      <c r="AF26" s="208">
        <v>1</v>
      </c>
    </row>
    <row r="27" spans="1:32" ht="53.25" customHeight="1" x14ac:dyDescent="0.3">
      <c r="A27" s="23"/>
      <c r="B27" s="48"/>
      <c r="C27" s="11"/>
      <c r="D27" s="29"/>
      <c r="E27" s="23"/>
      <c r="F27" s="11"/>
      <c r="G27" s="40"/>
      <c r="H27" s="42"/>
      <c r="I27" s="45"/>
      <c r="J27" s="45"/>
      <c r="K27" s="45"/>
      <c r="L27" s="19"/>
      <c r="M27" s="11"/>
      <c r="N27" s="13" t="str">
        <f t="shared" si="0"/>
        <v/>
      </c>
      <c r="O27" s="24" t="str">
        <f>IF(N27="","",IF(N27&lt;tablas!$C$53,tablas!$A$53,IF(N27&lt;tablas!$C$52,tablas!$A$52,IF(N27&lt;tablas!$C$51,tablas!$A$51,IF(N27&lt;tablas!$C$50,tablas!$A$50)))))</f>
        <v/>
      </c>
      <c r="P27" s="23"/>
      <c r="Q27" s="13" t="str">
        <f t="shared" si="1"/>
        <v/>
      </c>
      <c r="R27" s="24" t="str">
        <f>IF(Q27="","",IF(Q27&lt;tablas!$C$88,tablas!$A$88,IF(Q27&lt;tablas!$C$87,tablas!$A$87,IF(Q27&lt;tablas!$C$86,tablas!$A$86,IF(Q27&lt;tablas!$C$85,tablas!$A$85)))))</f>
        <v/>
      </c>
      <c r="S27" s="24" t="str">
        <f>IF(R27="","",IF(R27="","",IF(R27=tablas!$B$95,tablas!$D$95,IF(R27=tablas!$B$96,tablas!$D$96,IF(R27=tablas!$B$97,tablas!$D$97,IF(R27=tablas!$B$98,tablas!$D$98))))))</f>
        <v/>
      </c>
      <c r="T27" s="213"/>
      <c r="U27" s="213"/>
      <c r="V27" s="50"/>
      <c r="W27" s="45"/>
      <c r="X27" s="210"/>
      <c r="Y27" s="45"/>
      <c r="Z27" s="42"/>
      <c r="AA27" s="211" t="s">
        <v>291</v>
      </c>
      <c r="AB27" s="208">
        <v>0</v>
      </c>
      <c r="AC27" s="208">
        <v>0</v>
      </c>
      <c r="AD27" s="208">
        <v>0</v>
      </c>
      <c r="AE27" s="208">
        <v>1</v>
      </c>
      <c r="AF27" s="208">
        <v>1</v>
      </c>
    </row>
    <row r="28" spans="1:32" ht="57.75" customHeight="1" x14ac:dyDescent="0.3">
      <c r="A28" s="23"/>
      <c r="B28" s="48"/>
      <c r="C28" s="11"/>
      <c r="D28" s="29"/>
      <c r="E28" s="23"/>
      <c r="F28" s="11"/>
      <c r="G28" s="40"/>
      <c r="H28" s="42"/>
      <c r="I28" s="45"/>
      <c r="J28" s="45"/>
      <c r="K28" s="45"/>
      <c r="L28" s="19"/>
      <c r="M28" s="11"/>
      <c r="N28" s="13" t="str">
        <f t="shared" si="0"/>
        <v/>
      </c>
      <c r="O28" s="24" t="str">
        <f>IF(N28="","",IF(N28&lt;tablas!$C$53,tablas!$A$53,IF(N28&lt;tablas!$C$52,tablas!$A$52,IF(N28&lt;tablas!$C$51,tablas!$A$51,IF(N28&lt;tablas!$C$50,tablas!$A$50)))))</f>
        <v/>
      </c>
      <c r="P28" s="23"/>
      <c r="Q28" s="13" t="str">
        <f t="shared" si="1"/>
        <v/>
      </c>
      <c r="R28" s="24" t="str">
        <f>IF(Q28="","",IF(Q28&lt;tablas!$C$88,tablas!$A$88,IF(Q28&lt;tablas!$C$87,tablas!$A$87,IF(Q28&lt;tablas!$C$86,tablas!$A$86,IF(Q28&lt;tablas!$C$85,tablas!$A$85)))))</f>
        <v/>
      </c>
      <c r="S28" s="24" t="str">
        <f>IF(R28="","",IF(R28="","",IF(R28=tablas!$B$95,tablas!$D$95,IF(R28=tablas!$B$96,tablas!$D$96,IF(R28=tablas!$B$97,tablas!$D$97,IF(R28=tablas!$B$98,tablas!$D$98))))))</f>
        <v/>
      </c>
      <c r="T28" s="213"/>
      <c r="U28" s="213"/>
      <c r="V28" s="50"/>
      <c r="W28" s="45"/>
      <c r="X28" s="210"/>
      <c r="Y28" s="45"/>
      <c r="Z28" s="42"/>
      <c r="AA28" s="211" t="s">
        <v>258</v>
      </c>
      <c r="AB28" s="208">
        <v>0</v>
      </c>
      <c r="AC28" s="208">
        <v>0</v>
      </c>
      <c r="AD28" s="208">
        <v>0</v>
      </c>
      <c r="AE28" s="208">
        <v>1</v>
      </c>
      <c r="AF28" s="208">
        <v>1</v>
      </c>
    </row>
    <row r="29" spans="1:32" ht="72.75" customHeight="1" x14ac:dyDescent="0.3">
      <c r="A29" s="23"/>
      <c r="B29" s="48"/>
      <c r="C29" s="11"/>
      <c r="D29" s="29"/>
      <c r="E29" s="23"/>
      <c r="F29" s="11"/>
      <c r="G29" s="40"/>
      <c r="H29" s="42"/>
      <c r="I29" s="45"/>
      <c r="J29" s="45"/>
      <c r="K29" s="45"/>
      <c r="L29" s="19"/>
      <c r="M29" s="11"/>
      <c r="N29" s="13" t="str">
        <f t="shared" si="0"/>
        <v/>
      </c>
      <c r="O29" s="24" t="str">
        <f>IF(N29="","",IF(N29&lt;tablas!$C$53,tablas!$A$53,IF(N29&lt;tablas!$C$52,tablas!$A$52,IF(N29&lt;tablas!$C$51,tablas!$A$51,IF(N29&lt;tablas!$C$50,tablas!$A$50)))))</f>
        <v/>
      </c>
      <c r="P29" s="23"/>
      <c r="Q29" s="13" t="str">
        <f t="shared" si="1"/>
        <v/>
      </c>
      <c r="R29" s="24" t="str">
        <f>IF(Q29="","",IF(Q29&lt;tablas!$C$88,tablas!$A$88,IF(Q29&lt;tablas!$C$87,tablas!$A$87,IF(Q29&lt;tablas!$C$86,tablas!$A$86,IF(Q29&lt;tablas!$C$85,tablas!$A$85)))))</f>
        <v/>
      </c>
      <c r="S29" s="24" t="str">
        <f>IF(R29="","",IF(R29="","",IF(R29=tablas!$B$95,tablas!$D$95,IF(R29=tablas!$B$96,tablas!$D$96,IF(R29=tablas!$B$97,tablas!$D$97,IF(R29=tablas!$B$98,tablas!$D$98))))))</f>
        <v/>
      </c>
      <c r="T29" s="213"/>
      <c r="U29" s="213"/>
      <c r="V29" s="50"/>
      <c r="W29" s="45"/>
      <c r="X29" s="210"/>
      <c r="Y29" s="45"/>
      <c r="Z29" s="42"/>
      <c r="AA29" s="211" t="s">
        <v>263</v>
      </c>
      <c r="AB29" s="208">
        <v>0</v>
      </c>
      <c r="AC29" s="208">
        <v>0</v>
      </c>
      <c r="AD29" s="208">
        <v>0</v>
      </c>
      <c r="AE29" s="208">
        <v>1</v>
      </c>
      <c r="AF29" s="208">
        <v>1</v>
      </c>
    </row>
    <row r="30" spans="1:32" ht="63.75" customHeight="1" x14ac:dyDescent="0.3">
      <c r="A30" s="23"/>
      <c r="B30" s="48"/>
      <c r="C30" s="11"/>
      <c r="D30" s="29"/>
      <c r="E30" s="23"/>
      <c r="F30" s="11"/>
      <c r="G30" s="40"/>
      <c r="H30" s="42"/>
      <c r="I30" s="45"/>
      <c r="J30" s="45"/>
      <c r="K30" s="45"/>
      <c r="L30" s="19"/>
      <c r="M30" s="11"/>
      <c r="N30" s="13" t="str">
        <f t="shared" si="0"/>
        <v/>
      </c>
      <c r="O30" s="24" t="str">
        <f>IF(N30="","",IF(N30&lt;tablas!$C$53,tablas!$A$53,IF(N30&lt;tablas!$C$52,tablas!$A$52,IF(N30&lt;tablas!$C$51,tablas!$A$51,IF(N30&lt;tablas!$C$50,tablas!$A$50)))))</f>
        <v/>
      </c>
      <c r="P30" s="23"/>
      <c r="Q30" s="13" t="str">
        <f t="shared" si="1"/>
        <v/>
      </c>
      <c r="R30" s="24" t="str">
        <f>IF(Q30="","",IF(Q30&lt;tablas!$C$88,tablas!$A$88,IF(Q30&lt;tablas!$C$87,tablas!$A$87,IF(Q30&lt;tablas!$C$86,tablas!$A$86,IF(Q30&lt;tablas!$C$85,tablas!$A$85)))))</f>
        <v/>
      </c>
      <c r="S30" s="24" t="str">
        <f>IF(R30="","",IF(R30="","",IF(R30=tablas!$B$95,tablas!$D$95,IF(R30=tablas!$B$96,tablas!$D$96,IF(R30=tablas!$B$97,tablas!$D$97,IF(R30=tablas!$B$98,tablas!$D$98))))))</f>
        <v/>
      </c>
      <c r="T30" s="213"/>
      <c r="U30" s="213"/>
      <c r="V30" s="50"/>
      <c r="W30" s="45"/>
      <c r="X30" s="210"/>
      <c r="Y30" s="45"/>
      <c r="Z30" s="42"/>
      <c r="AA30" s="211" t="s">
        <v>258</v>
      </c>
      <c r="AB30" s="208">
        <v>0</v>
      </c>
      <c r="AC30" s="208">
        <v>0</v>
      </c>
      <c r="AD30" s="208">
        <v>0</v>
      </c>
      <c r="AE30" s="208">
        <v>1</v>
      </c>
      <c r="AF30" s="208">
        <v>1</v>
      </c>
    </row>
    <row r="31" spans="1:32" ht="66.75" customHeight="1" x14ac:dyDescent="0.3">
      <c r="A31" s="23"/>
      <c r="B31" s="48"/>
      <c r="C31" s="11"/>
      <c r="D31" s="29"/>
      <c r="E31" s="23"/>
      <c r="F31" s="11"/>
      <c r="G31" s="40"/>
      <c r="H31" s="42"/>
      <c r="I31" s="45"/>
      <c r="J31" s="45"/>
      <c r="K31" s="45"/>
      <c r="L31" s="19"/>
      <c r="M31" s="11"/>
      <c r="N31" s="13" t="str">
        <f t="shared" si="0"/>
        <v/>
      </c>
      <c r="O31" s="24" t="str">
        <f>IF(N31="","",IF(N31&lt;tablas!$C$53,tablas!$A$53,IF(N31&lt;tablas!$C$52,tablas!$A$52,IF(N31&lt;tablas!$C$51,tablas!$A$51,IF(N31&lt;tablas!$C$50,tablas!$A$50)))))</f>
        <v/>
      </c>
      <c r="P31" s="23"/>
      <c r="Q31" s="13" t="str">
        <f t="shared" si="1"/>
        <v/>
      </c>
      <c r="R31" s="24" t="str">
        <f>IF(Q31="","",IF(Q31&lt;tablas!$C$88,tablas!$A$88,IF(Q31&lt;tablas!$C$87,tablas!$A$87,IF(Q31&lt;tablas!$C$86,tablas!$A$86,IF(Q31&lt;tablas!$C$85,tablas!$A$85)))))</f>
        <v/>
      </c>
      <c r="S31" s="24" t="str">
        <f>IF(R31="","",IF(R31="","",IF(R31=tablas!$B$95,tablas!$D$95,IF(R31=tablas!$B$96,tablas!$D$96,IF(R31=tablas!$B$97,tablas!$D$97,IF(R31=tablas!$B$98,tablas!$D$98))))))</f>
        <v/>
      </c>
      <c r="T31" s="213"/>
      <c r="U31" s="213"/>
      <c r="V31" s="50"/>
      <c r="W31" s="45"/>
      <c r="X31" s="210"/>
      <c r="Y31" s="45"/>
      <c r="Z31" s="42"/>
      <c r="AA31" s="211" t="s">
        <v>258</v>
      </c>
      <c r="AB31" s="208">
        <v>0</v>
      </c>
      <c r="AC31" s="208">
        <v>0</v>
      </c>
      <c r="AD31" s="208">
        <v>0</v>
      </c>
      <c r="AE31" s="208">
        <v>1</v>
      </c>
      <c r="AF31" s="208">
        <v>1</v>
      </c>
    </row>
    <row r="32" spans="1:32" ht="112.5" customHeight="1" x14ac:dyDescent="0.3">
      <c r="A32" s="23"/>
      <c r="B32" s="48"/>
      <c r="C32" s="11"/>
      <c r="D32" s="30"/>
      <c r="E32" s="23"/>
      <c r="F32" s="11"/>
      <c r="G32" s="40"/>
      <c r="H32" s="42"/>
      <c r="I32" s="45"/>
      <c r="J32" s="45"/>
      <c r="K32" s="45"/>
      <c r="L32" s="19"/>
      <c r="M32" s="11"/>
      <c r="N32" s="13" t="str">
        <f t="shared" ref="N32:N33" si="4">IF(L32="","",L32*M32)</f>
        <v/>
      </c>
      <c r="O32" s="24" t="str">
        <f>IF(N32="","",IF(N32&lt;tablas!$C$53,tablas!$A$53,IF(N32&lt;tablas!$C$52,tablas!$A$52,IF(N32&lt;tablas!$C$51,tablas!$A$51,IF(N32&lt;tablas!$C$50,tablas!$A$50)))))</f>
        <v/>
      </c>
      <c r="P32" s="23"/>
      <c r="Q32" s="13" t="str">
        <f t="shared" si="1"/>
        <v/>
      </c>
      <c r="R32" s="24" t="str">
        <f>IF(Q32="","",IF(Q32&lt;tablas!$C$88,tablas!$A$88,IF(Q32&lt;tablas!$C$87,tablas!$A$87,IF(Q32&lt;tablas!$C$86,tablas!$A$86,IF(Q32&lt;tablas!$C$85,tablas!$A$85)))))</f>
        <v/>
      </c>
      <c r="S32" s="24" t="str">
        <f>IF(R32="","",IF(R32="","",IF(R32=tablas!$B$95,tablas!$D$95,IF(R32=tablas!$B$96,tablas!$D$96,IF(R32=tablas!$B$97,tablas!$D$97,IF(R32=tablas!$B$98,tablas!$D$98))))))</f>
        <v/>
      </c>
      <c r="T32" s="213"/>
      <c r="U32" s="213"/>
      <c r="V32" s="50"/>
      <c r="W32" s="45"/>
      <c r="X32" s="210"/>
      <c r="Y32" s="45"/>
      <c r="Z32" s="42"/>
      <c r="AA32" s="211" t="s">
        <v>261</v>
      </c>
      <c r="AB32" s="208">
        <v>0</v>
      </c>
      <c r="AC32" s="208">
        <v>0</v>
      </c>
      <c r="AD32" s="208">
        <v>0</v>
      </c>
      <c r="AE32" s="208">
        <v>1</v>
      </c>
      <c r="AF32" s="208">
        <v>1</v>
      </c>
    </row>
    <row r="33" spans="1:32" ht="51.75" customHeight="1" x14ac:dyDescent="0.3">
      <c r="A33" s="23"/>
      <c r="B33" s="48"/>
      <c r="C33" s="11"/>
      <c r="D33" s="30"/>
      <c r="E33" s="23"/>
      <c r="F33" s="11"/>
      <c r="G33" s="40"/>
      <c r="H33" s="42"/>
      <c r="I33" s="45"/>
      <c r="J33" s="45"/>
      <c r="K33" s="45"/>
      <c r="L33" s="19"/>
      <c r="M33" s="11"/>
      <c r="N33" s="13" t="str">
        <f t="shared" si="4"/>
        <v/>
      </c>
      <c r="O33" s="24" t="str">
        <f>IF(N33="","",IF(N33&lt;tablas!$C$53,tablas!$A$53,IF(N33&lt;tablas!$C$52,tablas!$A$52,IF(N33&lt;tablas!$C$51,tablas!$A$51,IF(N33&lt;tablas!$C$50,tablas!$A$50)))))</f>
        <v/>
      </c>
      <c r="P33" s="23"/>
      <c r="Q33" s="13" t="str">
        <f t="shared" ref="Q33" si="5">IF(F33="Psicosocial","Ver baterías",IF(N33="","",N33*P33))</f>
        <v/>
      </c>
      <c r="R33" s="24" t="str">
        <f>IF(Q33="","",IF(Q33&lt;tablas!$C$88,tablas!$A$88,IF(Q33&lt;tablas!$C$87,tablas!$A$87,IF(Q33&lt;tablas!$C$86,tablas!$A$86,IF(Q33&lt;tablas!$C$85,tablas!$A$85)))))</f>
        <v/>
      </c>
      <c r="S33" s="24" t="str">
        <f>IF(R33="","",IF(R33="","",IF(R33=tablas!$B$95,tablas!$D$95,IF(R33=tablas!$B$96,tablas!$D$96,IF(R33=tablas!$B$97,tablas!$D$97,IF(R33=tablas!$B$98,tablas!$D$98))))))</f>
        <v/>
      </c>
      <c r="T33" s="213"/>
      <c r="U33" s="213"/>
      <c r="V33" s="50"/>
      <c r="W33" s="45"/>
      <c r="X33" s="210"/>
      <c r="Y33" s="45"/>
      <c r="Z33" s="42"/>
      <c r="AA33" s="211" t="s">
        <v>262</v>
      </c>
      <c r="AB33" s="208">
        <v>0</v>
      </c>
      <c r="AC33" s="208">
        <v>0</v>
      </c>
      <c r="AD33" s="208">
        <v>0</v>
      </c>
      <c r="AE33" s="208">
        <v>1</v>
      </c>
      <c r="AF33" s="208">
        <v>1</v>
      </c>
    </row>
    <row r="34" spans="1:32" ht="124.5" customHeight="1" x14ac:dyDescent="0.3">
      <c r="A34" s="23"/>
      <c r="B34" s="48"/>
      <c r="C34" s="11"/>
      <c r="D34" s="30"/>
      <c r="E34" s="23"/>
      <c r="F34" s="11"/>
      <c r="G34" s="40"/>
      <c r="H34" s="42"/>
      <c r="I34" s="45"/>
      <c r="J34" s="45"/>
      <c r="K34" s="45"/>
      <c r="L34" s="19"/>
      <c r="M34" s="11"/>
      <c r="N34" s="13" t="str">
        <f t="shared" ref="N34:N44" si="6">IF(L34="","",L34*M34)</f>
        <v/>
      </c>
      <c r="O34" s="24" t="str">
        <f>IF(N34="","",IF(N34&lt;tablas!$C$53,tablas!$A$53,IF(N34&lt;tablas!$C$52,tablas!$A$52,IF(N34&lt;tablas!$C$51,tablas!$A$51,IF(N34&lt;tablas!$C$50,tablas!$A$50)))))</f>
        <v/>
      </c>
      <c r="P34" s="23"/>
      <c r="Q34" s="13" t="str">
        <f t="shared" si="1"/>
        <v/>
      </c>
      <c r="R34" s="24" t="str">
        <f>IF(Q34="","",IF(Q34&lt;tablas!$C$88,tablas!$A$88,IF(Q34&lt;tablas!$C$87,tablas!$A$87,IF(Q34&lt;tablas!$C$86,tablas!$A$86,IF(Q34&lt;tablas!$C$85,tablas!$A$85)))))</f>
        <v/>
      </c>
      <c r="S34" s="24" t="str">
        <f>IF(R34="","",IF(R34="","",IF(R34=tablas!$B$95,tablas!$D$95,IF(R34=tablas!$B$96,tablas!$D$96,IF(R34=tablas!$B$97,tablas!$D$97,IF(R34=tablas!$B$98,tablas!$D$98))))))</f>
        <v/>
      </c>
      <c r="T34" s="213"/>
      <c r="U34" s="213"/>
      <c r="V34" s="50"/>
      <c r="W34" s="45"/>
      <c r="X34" s="210"/>
      <c r="Y34" s="45"/>
      <c r="Z34" s="42"/>
      <c r="AA34" s="211" t="s">
        <v>292</v>
      </c>
      <c r="AB34" s="208">
        <v>0</v>
      </c>
      <c r="AC34" s="208">
        <v>0</v>
      </c>
      <c r="AD34" s="208">
        <v>0</v>
      </c>
      <c r="AE34" s="208">
        <v>1</v>
      </c>
      <c r="AF34" s="208">
        <v>1</v>
      </c>
    </row>
    <row r="35" spans="1:32" ht="189" customHeight="1" x14ac:dyDescent="0.3">
      <c r="A35" s="23"/>
      <c r="B35" s="48"/>
      <c r="C35" s="11"/>
      <c r="D35" s="30"/>
      <c r="E35" s="23"/>
      <c r="F35" s="11"/>
      <c r="G35" s="40"/>
      <c r="H35" s="42"/>
      <c r="I35" s="45"/>
      <c r="J35" s="45"/>
      <c r="K35" s="45"/>
      <c r="L35" s="19"/>
      <c r="M35" s="11"/>
      <c r="N35" s="13" t="str">
        <f t="shared" ref="N35" si="7">IF(L35="","",L35*M35)</f>
        <v/>
      </c>
      <c r="O35" s="24" t="str">
        <f>IF(N35="","",IF(N35&lt;tablas!$C$53,tablas!$A$53,IF(N35&lt;tablas!$C$52,tablas!$A$52,IF(N35&lt;tablas!$C$51,tablas!$A$51,IF(N35&lt;tablas!$C$50,tablas!$A$50)))))</f>
        <v/>
      </c>
      <c r="P35" s="23"/>
      <c r="Q35" s="13" t="str">
        <f t="shared" ref="Q35" si="8">IF(F35="Psicosocial","Ver baterías",IF(N35="","",N35*P35))</f>
        <v/>
      </c>
      <c r="R35" s="24" t="str">
        <f>IF(Q35="","",IF(Q35&lt;tablas!$C$88,tablas!$A$88,IF(Q35&lt;tablas!$C$87,tablas!$A$87,IF(Q35&lt;tablas!$C$86,tablas!$A$86,IF(Q35&lt;tablas!$C$85,tablas!$A$85)))))</f>
        <v/>
      </c>
      <c r="S35" s="24" t="str">
        <f>IF(R35="","",IF(R35="","",IF(R35=tablas!$B$95,tablas!$D$95,IF(R35=tablas!$B$96,tablas!$D$96,IF(R35=tablas!$B$97,tablas!$D$97,IF(R35=tablas!$B$98,tablas!$D$98))))))</f>
        <v/>
      </c>
      <c r="T35" s="213"/>
      <c r="U35" s="213"/>
      <c r="V35" s="50"/>
      <c r="W35" s="45"/>
      <c r="X35" s="210"/>
      <c r="Y35" s="45"/>
      <c r="Z35" s="42"/>
      <c r="AA35" s="211" t="s">
        <v>294</v>
      </c>
      <c r="AB35" s="208">
        <v>0</v>
      </c>
      <c r="AC35" s="208">
        <v>0</v>
      </c>
      <c r="AD35" s="208">
        <v>0</v>
      </c>
      <c r="AE35" s="208">
        <v>1</v>
      </c>
      <c r="AF35" s="208">
        <v>1</v>
      </c>
    </row>
    <row r="36" spans="1:32" ht="74.25" customHeight="1" x14ac:dyDescent="0.3">
      <c r="A36" s="23"/>
      <c r="B36" s="48"/>
      <c r="C36" s="11"/>
      <c r="D36" s="30"/>
      <c r="E36" s="23"/>
      <c r="F36" s="11"/>
      <c r="G36" s="40"/>
      <c r="H36" s="42"/>
      <c r="I36" s="45"/>
      <c r="J36" s="45"/>
      <c r="K36" s="45"/>
      <c r="L36" s="19"/>
      <c r="M36" s="11"/>
      <c r="N36" s="13" t="str">
        <f t="shared" si="6"/>
        <v/>
      </c>
      <c r="O36" s="24" t="str">
        <f>IF(N36="","",IF(N36&lt;tablas!$C$53,tablas!$A$53,IF(N36&lt;tablas!$C$52,tablas!$A$52,IF(N36&lt;tablas!$C$51,tablas!$A$51,IF(N36&lt;tablas!$C$50,tablas!$A$50)))))</f>
        <v/>
      </c>
      <c r="P36" s="23"/>
      <c r="Q36" s="13" t="str">
        <f t="shared" si="1"/>
        <v/>
      </c>
      <c r="R36" s="24" t="str">
        <f>IF(Q36="","",IF(Q36&lt;tablas!$C$88,tablas!$A$88,IF(Q36&lt;tablas!$C$87,tablas!$A$87,IF(Q36&lt;tablas!$C$86,tablas!$A$86,IF(Q36&lt;tablas!$C$85,tablas!$A$85)))))</f>
        <v/>
      </c>
      <c r="S36" s="24" t="str">
        <f>IF(R36="","",IF(R36="","",IF(R36=tablas!$B$95,tablas!$D$95,IF(R36=tablas!$B$96,tablas!$D$96,IF(R36=tablas!$B$97,tablas!$D$97,IF(R36=tablas!$B$98,tablas!$D$98))))))</f>
        <v/>
      </c>
      <c r="T36" s="213"/>
      <c r="U36" s="213"/>
      <c r="V36" s="50"/>
      <c r="W36" s="45"/>
      <c r="X36" s="210"/>
      <c r="Y36" s="45"/>
      <c r="Z36" s="42"/>
      <c r="AA36" s="43" t="s">
        <v>258</v>
      </c>
      <c r="AB36" s="208">
        <v>0</v>
      </c>
      <c r="AC36" s="208">
        <v>0</v>
      </c>
      <c r="AD36" s="208">
        <v>0</v>
      </c>
      <c r="AE36" s="208">
        <v>1</v>
      </c>
      <c r="AF36" s="208">
        <v>1</v>
      </c>
    </row>
    <row r="37" spans="1:32" s="31" customFormat="1" ht="87.75" customHeight="1" x14ac:dyDescent="0.3">
      <c r="A37" s="23"/>
      <c r="B37" s="48"/>
      <c r="C37" s="17"/>
      <c r="D37" s="30"/>
      <c r="E37" s="23"/>
      <c r="F37" s="11"/>
      <c r="G37" s="41"/>
      <c r="H37" s="42"/>
      <c r="I37" s="45"/>
      <c r="J37" s="45"/>
      <c r="K37" s="45"/>
      <c r="L37" s="19"/>
      <c r="M37" s="11"/>
      <c r="N37" s="13" t="str">
        <f t="shared" si="6"/>
        <v/>
      </c>
      <c r="O37" s="24" t="str">
        <f>IF(N37="","",IF(N37&lt;tablas!$C$53,tablas!$A$53,IF(N37&lt;tablas!$C$52,tablas!$A$52,IF(N37&lt;tablas!$C$51,tablas!$A$51,IF(N37&lt;tablas!$C$50,tablas!$A$50)))))</f>
        <v/>
      </c>
      <c r="P37" s="23"/>
      <c r="Q37" s="13" t="str">
        <f t="shared" si="1"/>
        <v/>
      </c>
      <c r="R37" s="24" t="str">
        <f>IF(Q37="","",IF(Q37&lt;tablas!$C$88,tablas!$A$88,IF(Q37&lt;tablas!$C$87,tablas!$A$87,IF(Q37&lt;tablas!$C$86,tablas!$A$86,IF(Q37&lt;tablas!$C$85,tablas!$A$85)))))</f>
        <v/>
      </c>
      <c r="S37" s="24" t="str">
        <f>IF(R37="","",IF(R37="","",IF(R37=tablas!$B$95,tablas!$D$95,IF(R37=tablas!$B$96,tablas!$D$96,IF(R37=tablas!$B$97,tablas!$D$97,IF(R37=tablas!$B$98,tablas!$D$98))))))</f>
        <v/>
      </c>
      <c r="T37" s="213"/>
      <c r="U37" s="213"/>
      <c r="V37" s="50"/>
      <c r="W37" s="45"/>
      <c r="X37" s="210"/>
      <c r="Y37" s="45"/>
      <c r="Z37" s="42"/>
      <c r="AA37" s="43" t="s">
        <v>258</v>
      </c>
      <c r="AB37" s="208">
        <v>0</v>
      </c>
      <c r="AC37" s="208">
        <v>0</v>
      </c>
      <c r="AD37" s="208">
        <v>0</v>
      </c>
      <c r="AE37" s="208">
        <v>1</v>
      </c>
      <c r="AF37" s="208">
        <v>1</v>
      </c>
    </row>
    <row r="38" spans="1:32" s="31" customFormat="1" ht="76.5" customHeight="1" x14ac:dyDescent="0.3">
      <c r="A38" s="23"/>
      <c r="B38" s="48"/>
      <c r="C38" s="17"/>
      <c r="D38" s="30"/>
      <c r="E38" s="23"/>
      <c r="F38" s="11"/>
      <c r="G38" s="41"/>
      <c r="H38" s="42"/>
      <c r="I38" s="45"/>
      <c r="J38" s="45"/>
      <c r="K38" s="45"/>
      <c r="L38" s="19"/>
      <c r="M38" s="11"/>
      <c r="N38" s="13" t="str">
        <f t="shared" si="6"/>
        <v/>
      </c>
      <c r="O38" s="24" t="str">
        <f>IF(N38="","",IF(N38&lt;tablas!$C$53,tablas!$A$53,IF(N38&lt;tablas!$C$52,tablas!$A$52,IF(N38&lt;tablas!$C$51,tablas!$A$51,IF(N38&lt;tablas!$C$50,tablas!$A$50)))))</f>
        <v/>
      </c>
      <c r="P38" s="23"/>
      <c r="Q38" s="13" t="str">
        <f t="shared" si="1"/>
        <v/>
      </c>
      <c r="R38" s="24" t="str">
        <f>IF(Q38="","",IF(Q38&lt;tablas!$C$88,tablas!$A$88,IF(Q38&lt;tablas!$C$87,tablas!$A$87,IF(Q38&lt;tablas!$C$86,tablas!$A$86,IF(Q38&lt;tablas!$C$85,tablas!$A$85)))))</f>
        <v/>
      </c>
      <c r="S38" s="24" t="str">
        <f>IF(R38="","",IF(R38="","",IF(R38=tablas!$B$95,tablas!$D$95,IF(R38=tablas!$B$96,tablas!$D$96,IF(R38=tablas!$B$97,tablas!$D$97,IF(R38=tablas!$B$98,tablas!$D$98))))))</f>
        <v/>
      </c>
      <c r="T38" s="213"/>
      <c r="U38" s="213"/>
      <c r="V38" s="50"/>
      <c r="W38" s="45"/>
      <c r="X38" s="210"/>
      <c r="Y38" s="45"/>
      <c r="Z38" s="42"/>
      <c r="AA38" s="43" t="s">
        <v>258</v>
      </c>
      <c r="AB38" s="208">
        <v>0</v>
      </c>
      <c r="AC38" s="208">
        <v>0</v>
      </c>
      <c r="AD38" s="208">
        <v>0</v>
      </c>
      <c r="AE38" s="208">
        <v>1</v>
      </c>
      <c r="AF38" s="208">
        <v>1</v>
      </c>
    </row>
    <row r="39" spans="1:32" s="31" customFormat="1" ht="103.5" customHeight="1" x14ac:dyDescent="0.3">
      <c r="A39" s="23"/>
      <c r="B39" s="48"/>
      <c r="C39" s="17"/>
      <c r="D39" s="30"/>
      <c r="E39" s="23"/>
      <c r="F39" s="11"/>
      <c r="G39" s="41"/>
      <c r="H39" s="42"/>
      <c r="I39" s="45"/>
      <c r="J39" s="45"/>
      <c r="K39" s="45"/>
      <c r="L39" s="19"/>
      <c r="M39" s="11"/>
      <c r="N39" s="13" t="str">
        <f t="shared" si="6"/>
        <v/>
      </c>
      <c r="O39" s="24" t="str">
        <f>IF(N39="","",IF(N39&lt;tablas!$C$53,tablas!$A$53,IF(N39&lt;tablas!$C$52,tablas!$A$52,IF(N39&lt;tablas!$C$51,tablas!$A$51,IF(N39&lt;tablas!$C$50,tablas!$A$50)))))</f>
        <v/>
      </c>
      <c r="P39" s="23"/>
      <c r="Q39" s="13" t="str">
        <f t="shared" si="1"/>
        <v/>
      </c>
      <c r="R39" s="24" t="str">
        <f>IF(Q39="","",IF(Q39&lt;tablas!$C$88,tablas!$A$88,IF(Q39&lt;tablas!$C$87,tablas!$A$87,IF(Q39&lt;tablas!$C$86,tablas!$A$86,IF(Q39&lt;tablas!$C$85,tablas!$A$85)))))</f>
        <v/>
      </c>
      <c r="S39" s="24" t="str">
        <f>IF(R39="","",IF(R39="","",IF(R39=tablas!$B$95,tablas!$D$95,IF(R39=tablas!$B$96,tablas!$D$96,IF(R39=tablas!$B$97,tablas!$D$97,IF(R39=tablas!$B$98,tablas!$D$98))))))</f>
        <v/>
      </c>
      <c r="T39" s="213"/>
      <c r="U39" s="213"/>
      <c r="V39" s="50"/>
      <c r="W39" s="45"/>
      <c r="X39" s="210"/>
      <c r="Y39" s="45"/>
      <c r="Z39" s="42"/>
      <c r="AA39" s="43" t="s">
        <v>249</v>
      </c>
      <c r="AB39" s="208">
        <v>0</v>
      </c>
      <c r="AC39" s="208">
        <v>0</v>
      </c>
      <c r="AD39" s="208">
        <v>0</v>
      </c>
      <c r="AE39" s="208">
        <v>1</v>
      </c>
      <c r="AF39" s="208">
        <v>0</v>
      </c>
    </row>
    <row r="40" spans="1:32" ht="150" customHeight="1" x14ac:dyDescent="0.3">
      <c r="A40" s="23"/>
      <c r="B40" s="48"/>
      <c r="C40" s="11"/>
      <c r="D40" s="163"/>
      <c r="E40" s="23"/>
      <c r="F40" s="11"/>
      <c r="G40" s="40"/>
      <c r="H40" s="42"/>
      <c r="I40" s="45"/>
      <c r="J40" s="45"/>
      <c r="K40" s="45"/>
      <c r="L40" s="19"/>
      <c r="M40" s="11"/>
      <c r="N40" s="13" t="str">
        <f t="shared" si="6"/>
        <v/>
      </c>
      <c r="O40" s="24" t="str">
        <f>IF(N40="","",IF(N40&lt;tablas!$C$53,tablas!$A$53,IF(N40&lt;tablas!$C$52,tablas!$A$52,IF(N40&lt;tablas!$C$51,tablas!$A$51,IF(N40&lt;tablas!$C$50,tablas!$A$50)))))</f>
        <v/>
      </c>
      <c r="P40" s="23"/>
      <c r="Q40" s="13" t="str">
        <f t="shared" si="1"/>
        <v/>
      </c>
      <c r="R40" s="24" t="str">
        <f>IF(Q40="","",IF(Q40&lt;tablas!$C$88,tablas!$A$88,IF(Q40&lt;tablas!$C$87,tablas!$A$87,IF(Q40&lt;tablas!$C$86,tablas!$A$86,IF(Q40&lt;tablas!$C$85,tablas!$A$85)))))</f>
        <v/>
      </c>
      <c r="S40" s="24" t="str">
        <f>IF(R40="","",IF(R40="","",IF(R40=tablas!$B$95,tablas!$D$95,IF(R40=tablas!$B$96,tablas!$D$96,IF(R40=tablas!$B$97,tablas!$D$97,IF(R40=tablas!$B$98,tablas!$D$98))))))</f>
        <v/>
      </c>
      <c r="T40" s="213"/>
      <c r="U40" s="213"/>
      <c r="V40" s="50"/>
      <c r="W40" s="45"/>
      <c r="X40" s="210"/>
      <c r="Y40" s="45"/>
      <c r="Z40" s="214"/>
      <c r="AA40" s="46" t="s">
        <v>264</v>
      </c>
      <c r="AB40" s="208">
        <v>0</v>
      </c>
      <c r="AC40" s="208">
        <v>0</v>
      </c>
      <c r="AD40" s="208">
        <v>0</v>
      </c>
      <c r="AE40" s="208">
        <v>1</v>
      </c>
      <c r="AF40" s="208">
        <v>1</v>
      </c>
    </row>
    <row r="41" spans="1:32" s="31" customFormat="1" ht="55.5" customHeight="1" x14ac:dyDescent="0.3">
      <c r="A41" s="23"/>
      <c r="B41" s="48"/>
      <c r="C41" s="11"/>
      <c r="D41" s="30"/>
      <c r="E41" s="23"/>
      <c r="F41" s="11"/>
      <c r="G41" s="41"/>
      <c r="H41" s="42"/>
      <c r="I41" s="45"/>
      <c r="J41" s="45"/>
      <c r="K41" s="45"/>
      <c r="L41" s="19"/>
      <c r="M41" s="11"/>
      <c r="N41" s="13" t="str">
        <f t="shared" si="6"/>
        <v/>
      </c>
      <c r="O41" s="24" t="str">
        <f>IF(N41="","",IF(N41&lt;tablas!$C$53,tablas!$A$53,IF(N41&lt;tablas!$C$52,tablas!$A$52,IF(N41&lt;tablas!$C$51,tablas!$A$51,IF(N41&lt;tablas!$C$50,tablas!$A$50)))))</f>
        <v/>
      </c>
      <c r="P41" s="23"/>
      <c r="Q41" s="13" t="str">
        <f t="shared" si="1"/>
        <v/>
      </c>
      <c r="R41" s="24" t="str">
        <f>IF(Q41="","",IF(Q41&lt;tablas!$C$88,tablas!$A$88,IF(Q41&lt;tablas!$C$87,tablas!$A$87,IF(Q41&lt;tablas!$C$86,tablas!$A$86,IF(Q41&lt;tablas!$C$85,tablas!$A$85)))))</f>
        <v/>
      </c>
      <c r="S41" s="24" t="str">
        <f>IF(R41="","",IF(R41="","",IF(R41=tablas!$B$95,tablas!$D$95,IF(R41=tablas!$B$96,tablas!$D$96,IF(R41=tablas!$B$97,tablas!$D$97,IF(R41=tablas!$B$98,tablas!$D$98))))))</f>
        <v/>
      </c>
      <c r="T41" s="213"/>
      <c r="U41" s="213"/>
      <c r="V41" s="50"/>
      <c r="W41" s="45"/>
      <c r="X41" s="210"/>
      <c r="Y41" s="45"/>
      <c r="Z41" s="42"/>
      <c r="AA41" s="46" t="s">
        <v>265</v>
      </c>
      <c r="AB41" s="208">
        <v>0</v>
      </c>
      <c r="AC41" s="208">
        <v>0</v>
      </c>
      <c r="AD41" s="208">
        <v>0</v>
      </c>
      <c r="AE41" s="208">
        <v>1</v>
      </c>
      <c r="AF41" s="208">
        <v>1</v>
      </c>
    </row>
    <row r="42" spans="1:32" s="31" customFormat="1" ht="66.75" customHeight="1" x14ac:dyDescent="0.3">
      <c r="A42" s="23"/>
      <c r="B42" s="48"/>
      <c r="C42" s="11"/>
      <c r="D42" s="30"/>
      <c r="E42" s="23"/>
      <c r="F42" s="11"/>
      <c r="G42" s="41"/>
      <c r="H42" s="42"/>
      <c r="I42" s="45"/>
      <c r="J42" s="45"/>
      <c r="K42" s="45"/>
      <c r="L42" s="19"/>
      <c r="M42" s="11"/>
      <c r="N42" s="13" t="str">
        <f t="shared" si="6"/>
        <v/>
      </c>
      <c r="O42" s="24" t="str">
        <f>IF(N42="","",IF(N42&lt;tablas!$C$53,tablas!$A$53,IF(N42&lt;tablas!$C$52,tablas!$A$52,IF(N42&lt;tablas!$C$51,tablas!$A$51,IF(N42&lt;tablas!$C$50,tablas!$A$50)))))</f>
        <v/>
      </c>
      <c r="P42" s="23"/>
      <c r="Q42" s="13" t="str">
        <f t="shared" si="1"/>
        <v/>
      </c>
      <c r="R42" s="24" t="str">
        <f>IF(Q42="","",IF(Q42&lt;tablas!$C$88,tablas!$A$88,IF(Q42&lt;tablas!$C$87,tablas!$A$87,IF(Q42&lt;tablas!$C$86,tablas!$A$86,IF(Q42&lt;tablas!$C$85,tablas!$A$85)))))</f>
        <v/>
      </c>
      <c r="S42" s="24" t="str">
        <f>IF(R42="","",IF(R42="","",IF(R42=tablas!$B$95,tablas!$D$95,IF(R42=tablas!$B$96,tablas!$D$96,IF(R42=tablas!$B$97,tablas!$D$97,IF(R42=tablas!$B$98,tablas!$D$98))))))</f>
        <v/>
      </c>
      <c r="T42" s="213"/>
      <c r="U42" s="213"/>
      <c r="V42" s="50"/>
      <c r="W42" s="45"/>
      <c r="X42" s="210"/>
      <c r="Y42" s="45"/>
      <c r="Z42" s="42"/>
      <c r="AA42" s="211" t="s">
        <v>261</v>
      </c>
      <c r="AB42" s="208">
        <v>0</v>
      </c>
      <c r="AC42" s="208">
        <v>0</v>
      </c>
      <c r="AD42" s="208">
        <v>0</v>
      </c>
      <c r="AE42" s="208">
        <v>1</v>
      </c>
      <c r="AF42" s="208">
        <v>1</v>
      </c>
    </row>
    <row r="43" spans="1:32" s="31" customFormat="1" ht="98.25" customHeight="1" x14ac:dyDescent="0.3">
      <c r="A43" s="23"/>
      <c r="B43" s="48"/>
      <c r="C43" s="11"/>
      <c r="D43" s="30"/>
      <c r="E43" s="23"/>
      <c r="F43" s="11"/>
      <c r="G43" s="41"/>
      <c r="H43" s="42"/>
      <c r="I43" s="45"/>
      <c r="J43" s="45"/>
      <c r="K43" s="45"/>
      <c r="L43" s="19"/>
      <c r="M43" s="11"/>
      <c r="N43" s="13" t="str">
        <f t="shared" si="6"/>
        <v/>
      </c>
      <c r="O43" s="24" t="str">
        <f>IF(N43="","",IF(N43&lt;tablas!$C$53,tablas!$A$53,IF(N43&lt;tablas!$C$52,tablas!$A$52,IF(N43&lt;tablas!$C$51,tablas!$A$51,IF(N43&lt;tablas!$C$50,tablas!$A$50)))))</f>
        <v/>
      </c>
      <c r="P43" s="23"/>
      <c r="Q43" s="13" t="str">
        <f t="shared" si="1"/>
        <v/>
      </c>
      <c r="R43" s="24" t="str">
        <f>IF(Q43="","",IF(Q43&lt;tablas!$C$88,tablas!$A$88,IF(Q43&lt;tablas!$C$87,tablas!$A$87,IF(Q43&lt;tablas!$C$86,tablas!$A$86,IF(Q43&lt;tablas!$C$85,tablas!$A$85)))))</f>
        <v/>
      </c>
      <c r="S43" s="24" t="str">
        <f>IF(R43="","",IF(R43="","",IF(R43=tablas!$B$95,tablas!$D$95,IF(R43=tablas!$B$96,tablas!$D$96,IF(R43=tablas!$B$97,tablas!$D$97,IF(R43=tablas!$B$98,tablas!$D$98))))))</f>
        <v/>
      </c>
      <c r="T43" s="213"/>
      <c r="U43" s="213"/>
      <c r="V43" s="50"/>
      <c r="W43" s="45"/>
      <c r="X43" s="210"/>
      <c r="Y43" s="45"/>
      <c r="Z43" s="42"/>
      <c r="AA43" s="43" t="s">
        <v>249</v>
      </c>
      <c r="AB43" s="208">
        <v>0</v>
      </c>
      <c r="AC43" s="208">
        <v>0</v>
      </c>
      <c r="AD43" s="208">
        <v>0</v>
      </c>
      <c r="AE43" s="208">
        <v>1</v>
      </c>
      <c r="AF43" s="208">
        <v>0</v>
      </c>
    </row>
    <row r="44" spans="1:32" s="31" customFormat="1" ht="56.25" customHeight="1" x14ac:dyDescent="0.3">
      <c r="A44" s="23"/>
      <c r="B44" s="48"/>
      <c r="C44" s="11"/>
      <c r="D44" s="30"/>
      <c r="E44" s="23"/>
      <c r="F44" s="11"/>
      <c r="G44" s="41"/>
      <c r="H44" s="42"/>
      <c r="I44" s="45"/>
      <c r="J44" s="45"/>
      <c r="K44" s="45"/>
      <c r="L44" s="19"/>
      <c r="M44" s="11"/>
      <c r="N44" s="13" t="str">
        <f t="shared" si="6"/>
        <v/>
      </c>
      <c r="O44" s="24" t="str">
        <f>IF(N44="","",IF(N44&lt;tablas!$C$53,tablas!$A$53,IF(N44&lt;tablas!$C$52,tablas!$A$52,IF(N44&lt;tablas!$C$51,tablas!$A$51,IF(N44&lt;tablas!$C$50,tablas!$A$50)))))</f>
        <v/>
      </c>
      <c r="P44" s="23"/>
      <c r="Q44" s="13" t="str">
        <f t="shared" si="1"/>
        <v/>
      </c>
      <c r="R44" s="24" t="str">
        <f>IF(Q44="","",IF(Q44&lt;tablas!$C$88,tablas!$A$88,IF(Q44&lt;tablas!$C$87,tablas!$A$87,IF(Q44&lt;tablas!$C$86,tablas!$A$86,IF(Q44&lt;tablas!$C$85,tablas!$A$85)))))</f>
        <v/>
      </c>
      <c r="S44" s="24" t="str">
        <f>IF(R44="","",IF(R44="","",IF(R44=tablas!$B$95,tablas!$D$95,IF(R44=tablas!$B$96,tablas!$D$96,IF(R44=tablas!$B$97,tablas!$D$97,IF(R44=tablas!$B$98,tablas!$D$98))))))</f>
        <v/>
      </c>
      <c r="T44" s="213"/>
      <c r="U44" s="213"/>
      <c r="V44" s="50"/>
      <c r="W44" s="45"/>
      <c r="X44" s="210"/>
      <c r="Y44" s="45"/>
      <c r="Z44" s="42"/>
      <c r="AA44" s="211" t="s">
        <v>258</v>
      </c>
      <c r="AB44" s="208">
        <v>0</v>
      </c>
      <c r="AC44" s="208">
        <v>0</v>
      </c>
      <c r="AD44" s="208">
        <v>0</v>
      </c>
      <c r="AE44" s="208">
        <v>1</v>
      </c>
      <c r="AF44" s="208">
        <v>1</v>
      </c>
    </row>
    <row r="45" spans="1:32" s="31" customFormat="1" ht="86.25" customHeight="1" x14ac:dyDescent="0.3">
      <c r="A45" s="23"/>
      <c r="B45" s="48"/>
      <c r="C45" s="11"/>
      <c r="D45" s="30"/>
      <c r="E45" s="23"/>
      <c r="F45" s="11"/>
      <c r="G45" s="41"/>
      <c r="H45" s="42"/>
      <c r="I45" s="45"/>
      <c r="J45" s="45"/>
      <c r="K45" s="45"/>
      <c r="L45" s="19"/>
      <c r="M45" s="11"/>
      <c r="N45" s="11"/>
      <c r="O45" s="24" t="str">
        <f>IF(N45="","",IF(N45&lt;tablas!$C$53,tablas!$A$53,IF(N45&lt;tablas!$C$52,tablas!$A$52,IF(N45&lt;tablas!$C$51,tablas!$A$51,IF(N45&lt;tablas!$C$50,tablas!$A$50)))))</f>
        <v/>
      </c>
      <c r="P45" s="23"/>
      <c r="Q45" s="13" t="str">
        <f t="shared" si="1"/>
        <v/>
      </c>
      <c r="R45" s="24" t="str">
        <f>IF(Q45="","",IF(Q45&lt;tablas!$C$88,tablas!$A$88,IF(Q45&lt;tablas!$C$87,tablas!$A$87,IF(Q45&lt;tablas!$C$86,tablas!$A$86,IF(Q45&lt;tablas!$C$85,tablas!$A$85)))))</f>
        <v/>
      </c>
      <c r="S45" s="24" t="str">
        <f>IF(R45="","",IF(R45="","",IF(R45=tablas!$B$95,tablas!$D$95,IF(R45=tablas!$B$96,tablas!$D$96,IF(R45=tablas!$B$97,tablas!$D$97,IF(R45=tablas!$B$98,tablas!$D$98))))))</f>
        <v/>
      </c>
      <c r="T45" s="213"/>
      <c r="U45" s="213"/>
      <c r="V45" s="50"/>
      <c r="W45" s="45"/>
      <c r="X45" s="210"/>
      <c r="Y45" s="45"/>
      <c r="Z45" s="42"/>
      <c r="AA45" s="43" t="s">
        <v>249</v>
      </c>
      <c r="AB45" s="208">
        <v>0</v>
      </c>
      <c r="AC45" s="208">
        <v>0</v>
      </c>
      <c r="AD45" s="208">
        <v>0</v>
      </c>
      <c r="AE45" s="208">
        <v>1</v>
      </c>
      <c r="AF45" s="208">
        <v>0</v>
      </c>
    </row>
    <row r="46" spans="1:32" s="31" customFormat="1" ht="47.25" customHeight="1" x14ac:dyDescent="0.3">
      <c r="A46" s="23"/>
      <c r="B46" s="48"/>
      <c r="C46" s="11"/>
      <c r="D46" s="30"/>
      <c r="E46" s="23"/>
      <c r="F46" s="11"/>
      <c r="G46" s="41"/>
      <c r="H46" s="42"/>
      <c r="I46" s="45"/>
      <c r="J46" s="45"/>
      <c r="K46" s="45"/>
      <c r="L46" s="19"/>
      <c r="M46" s="11"/>
      <c r="N46" s="13" t="str">
        <f t="shared" ref="N46:N60" si="9">IF(L46="","",L46*M46)</f>
        <v/>
      </c>
      <c r="O46" s="24" t="str">
        <f>IF(N46="","",IF(N46&lt;tablas!$C$53,tablas!$A$53,IF(N46&lt;tablas!$C$52,tablas!$A$52,IF(N46&lt;tablas!$C$51,tablas!$A$51,IF(N46&lt;tablas!$C$50,tablas!$A$50)))))</f>
        <v/>
      </c>
      <c r="P46" s="23"/>
      <c r="Q46" s="13" t="str">
        <f t="shared" si="1"/>
        <v/>
      </c>
      <c r="R46" s="24" t="str">
        <f>IF(Q46="","",IF(Q46&lt;tablas!$C$88,tablas!$A$88,IF(Q46&lt;tablas!$C$87,tablas!$A$87,IF(Q46&lt;tablas!$C$86,tablas!$A$86,IF(Q46&lt;tablas!$C$85,tablas!$A$85)))))</f>
        <v/>
      </c>
      <c r="S46" s="24" t="str">
        <f>IF(R46="","",IF(R46="","",IF(R46=tablas!$B$95,tablas!$D$95,IF(R46=tablas!$B$96,tablas!$D$96,IF(R46=tablas!$B$97,tablas!$D$97,IF(R46=tablas!$B$98,tablas!$D$98))))))</f>
        <v/>
      </c>
      <c r="T46" s="213"/>
      <c r="U46" s="213"/>
      <c r="V46" s="50"/>
      <c r="W46" s="45"/>
      <c r="X46" s="210"/>
      <c r="Y46" s="45"/>
      <c r="Z46" s="42"/>
      <c r="AA46" s="46" t="s">
        <v>258</v>
      </c>
      <c r="AB46" s="208">
        <v>0</v>
      </c>
      <c r="AC46" s="208">
        <v>0</v>
      </c>
      <c r="AD46" s="208">
        <v>0</v>
      </c>
      <c r="AE46" s="208">
        <v>1</v>
      </c>
      <c r="AF46" s="208">
        <v>1</v>
      </c>
    </row>
    <row r="47" spans="1:32" s="31" customFormat="1" ht="54.75" customHeight="1" x14ac:dyDescent="0.3">
      <c r="A47" s="23"/>
      <c r="B47" s="48"/>
      <c r="C47" s="11"/>
      <c r="D47" s="32"/>
      <c r="E47" s="23"/>
      <c r="F47" s="11"/>
      <c r="G47" s="41"/>
      <c r="H47" s="42"/>
      <c r="I47" s="45"/>
      <c r="J47" s="45"/>
      <c r="K47" s="45"/>
      <c r="L47" s="19"/>
      <c r="M47" s="11"/>
      <c r="N47" s="13" t="str">
        <f t="shared" si="9"/>
        <v/>
      </c>
      <c r="O47" s="24" t="str">
        <f>IF(N47="","",IF(N47&lt;tablas!$C$53,tablas!$A$53,IF(N47&lt;tablas!$C$52,tablas!$A$52,IF(N47&lt;tablas!$C$51,tablas!$A$51,IF(N47&lt;tablas!$C$50,tablas!$A$50)))))</f>
        <v/>
      </c>
      <c r="P47" s="23"/>
      <c r="Q47" s="13" t="str">
        <f t="shared" ref="Q47:Q59" si="10">IF(F47="Psicosocial","Ver baterías",IF(N47="","",N47*P47))</f>
        <v/>
      </c>
      <c r="R47" s="24" t="str">
        <f>IF(Q47="","",IF(Q47&lt;tablas!$C$88,tablas!$A$88,IF(Q47&lt;tablas!$C$87,tablas!$A$87,IF(Q47&lt;tablas!$C$86,tablas!$A$86,IF(Q47&lt;tablas!$C$85,tablas!$A$85)))))</f>
        <v/>
      </c>
      <c r="S47" s="24" t="str">
        <f>IF(R47="","",IF(R47="","",IF(R47=tablas!$B$95,tablas!$D$95,IF(R47=tablas!$B$96,tablas!$D$96,IF(R47=tablas!$B$97,tablas!$D$97,IF(R47=tablas!$B$98,tablas!$D$98))))))</f>
        <v/>
      </c>
      <c r="T47" s="213"/>
      <c r="U47" s="213"/>
      <c r="V47" s="50"/>
      <c r="W47" s="45"/>
      <c r="X47" s="210"/>
      <c r="Y47" s="45"/>
      <c r="Z47" s="42"/>
      <c r="AA47" s="46" t="s">
        <v>293</v>
      </c>
      <c r="AB47" s="208">
        <v>0</v>
      </c>
      <c r="AC47" s="208">
        <v>0</v>
      </c>
      <c r="AD47" s="208">
        <v>0</v>
      </c>
      <c r="AE47" s="208">
        <v>1</v>
      </c>
      <c r="AF47" s="208">
        <v>1</v>
      </c>
    </row>
    <row r="48" spans="1:32" s="31" customFormat="1" ht="78" customHeight="1" x14ac:dyDescent="0.3">
      <c r="A48" s="23"/>
      <c r="B48" s="48"/>
      <c r="C48" s="11"/>
      <c r="D48" s="32"/>
      <c r="E48" s="23"/>
      <c r="F48" s="11"/>
      <c r="G48" s="41"/>
      <c r="H48" s="42"/>
      <c r="I48" s="161"/>
      <c r="J48" s="45"/>
      <c r="K48" s="45"/>
      <c r="L48" s="19"/>
      <c r="M48" s="11"/>
      <c r="N48" s="13" t="str">
        <f t="shared" si="9"/>
        <v/>
      </c>
      <c r="O48" s="24" t="str">
        <f>IF(N48="","",IF(N48&lt;tablas!$C$53,tablas!$A$53,IF(N48&lt;tablas!$C$52,tablas!$A$52,IF(N48&lt;tablas!$C$51,tablas!$A$51,IF(N48&lt;tablas!$C$50,tablas!$A$50)))))</f>
        <v/>
      </c>
      <c r="P48" s="23"/>
      <c r="Q48" s="13" t="str">
        <f t="shared" si="10"/>
        <v/>
      </c>
      <c r="R48" s="24" t="str">
        <f>IF(Q48="","",IF(Q48&lt;tablas!$C$88,tablas!$A$88,IF(Q48&lt;tablas!$C$87,tablas!$A$87,IF(Q48&lt;tablas!$C$86,tablas!$A$86,IF(Q48&lt;tablas!$C$85,tablas!$A$85)))))</f>
        <v/>
      </c>
      <c r="S48" s="24" t="str">
        <f>IF(R48="","",IF(R48="","",IF(R48=tablas!$B$95,tablas!$D$95,IF(R48=tablas!$B$96,tablas!$D$96,IF(R48=tablas!$B$97,tablas!$D$97,IF(R48=tablas!$B$98,tablas!$D$98))))))</f>
        <v/>
      </c>
      <c r="T48" s="213"/>
      <c r="U48" s="213"/>
      <c r="V48" s="50"/>
      <c r="W48" s="45"/>
      <c r="X48" s="210"/>
      <c r="Y48" s="45"/>
      <c r="Z48" s="42"/>
      <c r="AA48" s="43" t="s">
        <v>258</v>
      </c>
      <c r="AB48" s="208">
        <v>0</v>
      </c>
      <c r="AC48" s="208">
        <v>0</v>
      </c>
      <c r="AD48" s="208">
        <v>0</v>
      </c>
      <c r="AE48" s="208">
        <v>1</v>
      </c>
      <c r="AF48" s="208">
        <v>1</v>
      </c>
    </row>
    <row r="49" spans="1:32" s="31" customFormat="1" ht="89.25" customHeight="1" x14ac:dyDescent="0.3">
      <c r="A49" s="23"/>
      <c r="B49" s="48"/>
      <c r="C49" s="11"/>
      <c r="D49" s="30"/>
      <c r="E49" s="23"/>
      <c r="F49" s="11"/>
      <c r="G49" s="41"/>
      <c r="H49" s="42"/>
      <c r="I49" s="45"/>
      <c r="J49" s="45"/>
      <c r="K49" s="45"/>
      <c r="L49" s="19"/>
      <c r="M49" s="11"/>
      <c r="N49" s="13" t="str">
        <f t="shared" si="9"/>
        <v/>
      </c>
      <c r="O49" s="24" t="str">
        <f>IF(N49="","",IF(N49&lt;tablas!$C$53,tablas!$A$53,IF(N49&lt;tablas!$C$52,tablas!$A$52,IF(N49&lt;tablas!$C$51,tablas!$A$51,IF(N49&lt;tablas!$C$50,tablas!$A$50)))))</f>
        <v/>
      </c>
      <c r="P49" s="23"/>
      <c r="Q49" s="13" t="str">
        <f t="shared" si="10"/>
        <v/>
      </c>
      <c r="R49" s="24" t="str">
        <f>IF(Q49="","",IF(Q49&lt;tablas!$C$88,tablas!$A$88,IF(Q49&lt;tablas!$C$87,tablas!$A$87,IF(Q49&lt;tablas!$C$86,tablas!$A$86,IF(Q49&lt;tablas!$C$85,tablas!$A$85)))))</f>
        <v/>
      </c>
      <c r="S49" s="24" t="str">
        <f>IF(R49="","",IF(R49="","",IF(R49=tablas!$B$95,tablas!$D$95,IF(R49=tablas!$B$96,tablas!$D$96,IF(R49=tablas!$B$97,tablas!$D$97,IF(R49=tablas!$B$98,tablas!$D$98))))))</f>
        <v/>
      </c>
      <c r="T49" s="213"/>
      <c r="U49" s="213"/>
      <c r="V49" s="50"/>
      <c r="W49" s="45"/>
      <c r="X49" s="210"/>
      <c r="Y49" s="45"/>
      <c r="Z49" s="42"/>
      <c r="AA49" s="43" t="s">
        <v>258</v>
      </c>
      <c r="AB49" s="208">
        <v>0</v>
      </c>
      <c r="AC49" s="208">
        <v>0</v>
      </c>
      <c r="AD49" s="208">
        <v>0</v>
      </c>
      <c r="AE49" s="208">
        <v>1</v>
      </c>
      <c r="AF49" s="208">
        <v>1</v>
      </c>
    </row>
    <row r="50" spans="1:32" s="31" customFormat="1" ht="69" customHeight="1" x14ac:dyDescent="0.3">
      <c r="A50" s="23"/>
      <c r="B50" s="48"/>
      <c r="C50" s="33"/>
      <c r="D50" s="30"/>
      <c r="E50" s="23"/>
      <c r="F50" s="11"/>
      <c r="G50" s="41"/>
      <c r="H50" s="42"/>
      <c r="I50" s="45"/>
      <c r="J50" s="45"/>
      <c r="K50" s="45"/>
      <c r="L50" s="19"/>
      <c r="M50" s="11"/>
      <c r="N50" s="13" t="str">
        <f t="shared" si="9"/>
        <v/>
      </c>
      <c r="O50" s="24" t="str">
        <f>IF(N50="","",IF(N50&lt;tablas!$C$53,tablas!$A$53,IF(N50&lt;tablas!$C$52,tablas!$A$52,IF(N50&lt;tablas!$C$51,tablas!$A$51,IF(N50&lt;tablas!$C$50,tablas!$A$50)))))</f>
        <v/>
      </c>
      <c r="P50" s="23"/>
      <c r="Q50" s="13" t="str">
        <f t="shared" si="10"/>
        <v/>
      </c>
      <c r="R50" s="24" t="str">
        <f>IF(Q50="","",IF(Q50&lt;tablas!$C$88,tablas!$A$88,IF(Q50&lt;tablas!$C$87,tablas!$A$87,IF(Q50&lt;tablas!$C$86,tablas!$A$86,IF(Q50&lt;tablas!$C$85,tablas!$A$85)))))</f>
        <v/>
      </c>
      <c r="S50" s="24" t="str">
        <f>IF(R50="","",IF(R50="","",IF(R50=tablas!$B$95,tablas!$D$95,IF(R50=tablas!$B$96,tablas!$D$96,IF(R50=tablas!$B$97,tablas!$D$97,IF(R50=tablas!$B$98,tablas!$D$98))))))</f>
        <v/>
      </c>
      <c r="T50" s="213"/>
      <c r="U50" s="213"/>
      <c r="V50" s="50"/>
      <c r="W50" s="45"/>
      <c r="X50" s="210"/>
      <c r="Y50" s="45"/>
      <c r="Z50" s="42"/>
      <c r="AA50" s="46" t="s">
        <v>257</v>
      </c>
      <c r="AB50" s="208">
        <v>0</v>
      </c>
      <c r="AC50" s="208">
        <v>0</v>
      </c>
      <c r="AD50" s="208">
        <v>0</v>
      </c>
      <c r="AE50" s="208">
        <v>1</v>
      </c>
      <c r="AF50" s="208">
        <v>1</v>
      </c>
    </row>
    <row r="51" spans="1:32" ht="74.25" customHeight="1" x14ac:dyDescent="0.3">
      <c r="A51" s="23"/>
      <c r="B51" s="49"/>
      <c r="C51" s="34"/>
      <c r="D51" s="36"/>
      <c r="E51" s="23"/>
      <c r="F51" s="11"/>
      <c r="G51" s="40"/>
      <c r="H51" s="43"/>
      <c r="I51" s="45"/>
      <c r="J51" s="45"/>
      <c r="K51" s="45"/>
      <c r="L51" s="19"/>
      <c r="M51" s="11"/>
      <c r="N51" s="13" t="str">
        <f t="shared" si="9"/>
        <v/>
      </c>
      <c r="O51" s="24" t="str">
        <f>IF(N51="","",IF(N51&lt;tablas!$C$53,tablas!$A$53,IF(N51&lt;tablas!$C$52,tablas!$A$52,IF(N51&lt;tablas!$C$51,tablas!$A$51,IF(N51&lt;tablas!$C$50,tablas!$A$50)))))</f>
        <v/>
      </c>
      <c r="P51" s="23"/>
      <c r="Q51" s="13" t="str">
        <f t="shared" si="10"/>
        <v/>
      </c>
      <c r="R51" s="24" t="str">
        <f>IF(Q51="","",IF(Q51&lt;tablas!$C$88,tablas!$A$88,IF(Q51&lt;tablas!$C$87,tablas!$A$87,IF(Q51&lt;tablas!$C$86,tablas!$A$86,IF(Q51&lt;tablas!$C$85,tablas!$A$85)))))</f>
        <v/>
      </c>
      <c r="S51" s="24" t="str">
        <f>IF(R51="","",IF(R51="","",IF(R51=tablas!$B$95,tablas!$D$95,IF(R51=tablas!$B$96,tablas!$D$96,IF(R51=tablas!$B$97,tablas!$D$97,IF(R51=tablas!$B$98,tablas!$D$98))))))</f>
        <v/>
      </c>
      <c r="T51" s="213"/>
      <c r="U51" s="213"/>
      <c r="V51" s="50"/>
      <c r="W51" s="45"/>
      <c r="X51" s="210"/>
      <c r="Y51" s="45"/>
      <c r="Z51" s="42"/>
      <c r="AA51" s="43" t="s">
        <v>249</v>
      </c>
      <c r="AB51" s="208">
        <v>0</v>
      </c>
      <c r="AC51" s="208">
        <v>0</v>
      </c>
      <c r="AD51" s="208">
        <v>0</v>
      </c>
      <c r="AE51" s="208">
        <v>1</v>
      </c>
      <c r="AF51" s="208">
        <v>1</v>
      </c>
    </row>
    <row r="52" spans="1:32" ht="74.25" customHeight="1" x14ac:dyDescent="0.3">
      <c r="A52" s="23"/>
      <c r="B52" s="48"/>
      <c r="C52" s="34"/>
      <c r="D52" s="36"/>
      <c r="E52" s="23"/>
      <c r="F52" s="11"/>
      <c r="G52" s="41"/>
      <c r="H52" s="42"/>
      <c r="I52" s="45"/>
      <c r="J52" s="45"/>
      <c r="K52" s="45"/>
      <c r="L52" s="19"/>
      <c r="M52" s="11"/>
      <c r="N52" s="13" t="str">
        <f t="shared" ref="N52:N53" si="11">IF(L52="","",L52*M52)</f>
        <v/>
      </c>
      <c r="O52" s="24" t="str">
        <f>IF(N52="","",IF(N52&lt;tablas!$C$53,tablas!$A$53,IF(N52&lt;tablas!$C$52,tablas!$A$52,IF(N52&lt;tablas!$C$51,tablas!$A$51,IF(N52&lt;tablas!$C$50,tablas!$A$50)))))</f>
        <v/>
      </c>
      <c r="P52" s="23"/>
      <c r="Q52" s="13" t="str">
        <f t="shared" ref="Q52:Q55" si="12">IF(F52="Psicosocial","Ver baterías",IF(N52="","",N52*P52))</f>
        <v/>
      </c>
      <c r="R52" s="24" t="str">
        <f>IF(Q52="","",IF(Q52&lt;tablas!$C$88,tablas!$A$88,IF(Q52&lt;tablas!$C$87,tablas!$A$87,IF(Q52&lt;tablas!$C$86,tablas!$A$86,IF(Q52&lt;tablas!$C$85,tablas!$A$85)))))</f>
        <v/>
      </c>
      <c r="S52" s="24" t="str">
        <f>IF(R52="","",IF(R52="","",IF(R52=tablas!$B$95,tablas!$D$95,IF(R52=tablas!$B$96,tablas!$D$96,IF(R52=tablas!$B$97,tablas!$D$97,IF(R52=tablas!$B$98,tablas!$D$98))))))</f>
        <v/>
      </c>
      <c r="T52" s="213"/>
      <c r="U52" s="213"/>
      <c r="V52" s="50"/>
      <c r="W52" s="45"/>
      <c r="X52" s="210"/>
      <c r="Y52" s="45"/>
      <c r="Z52" s="42"/>
      <c r="AA52" s="46" t="s">
        <v>257</v>
      </c>
      <c r="AB52" s="208">
        <v>0</v>
      </c>
      <c r="AC52" s="208">
        <v>0</v>
      </c>
      <c r="AD52" s="208">
        <v>0</v>
      </c>
      <c r="AE52" s="208">
        <v>1</v>
      </c>
      <c r="AF52" s="208">
        <v>1</v>
      </c>
    </row>
    <row r="53" spans="1:32" ht="74.25" customHeight="1" x14ac:dyDescent="0.3">
      <c r="A53" s="23"/>
      <c r="B53" s="48"/>
      <c r="C53" s="34"/>
      <c r="D53" s="36"/>
      <c r="E53" s="23"/>
      <c r="F53" s="11"/>
      <c r="G53" s="41"/>
      <c r="H53" s="42"/>
      <c r="I53" s="161"/>
      <c r="J53" s="45"/>
      <c r="K53" s="45"/>
      <c r="L53" s="19"/>
      <c r="M53" s="11"/>
      <c r="N53" s="13" t="str">
        <f t="shared" si="11"/>
        <v/>
      </c>
      <c r="O53" s="24" t="str">
        <f>IF(N53="","",IF(N53&lt;tablas!$C$53,tablas!$A$53,IF(N53&lt;tablas!$C$52,tablas!$A$52,IF(N53&lt;tablas!$C$51,tablas!$A$51,IF(N53&lt;tablas!$C$50,tablas!$A$50)))))</f>
        <v/>
      </c>
      <c r="P53" s="23"/>
      <c r="Q53" s="13" t="str">
        <f t="shared" si="12"/>
        <v/>
      </c>
      <c r="R53" s="24" t="str">
        <f>IF(Q53="","",IF(Q53&lt;tablas!$C$88,tablas!$A$88,IF(Q53&lt;tablas!$C$87,tablas!$A$87,IF(Q53&lt;tablas!$C$86,tablas!$A$86,IF(Q53&lt;tablas!$C$85,tablas!$A$85)))))</f>
        <v/>
      </c>
      <c r="S53" s="24" t="str">
        <f>IF(R53="","",IF(R53="","",IF(R53=tablas!$B$95,tablas!$D$95,IF(R53=tablas!$B$96,tablas!$D$96,IF(R53=tablas!$B$97,tablas!$D$97,IF(R53=tablas!$B$98,tablas!$D$98))))))</f>
        <v/>
      </c>
      <c r="T53" s="213"/>
      <c r="U53" s="213"/>
      <c r="V53" s="50"/>
      <c r="W53" s="45"/>
      <c r="X53" s="210"/>
      <c r="Y53" s="45"/>
      <c r="Z53" s="42"/>
      <c r="AA53" s="43" t="s">
        <v>258</v>
      </c>
      <c r="AB53" s="208">
        <v>0</v>
      </c>
      <c r="AC53" s="208">
        <v>0</v>
      </c>
      <c r="AD53" s="208">
        <v>0</v>
      </c>
      <c r="AE53" s="208">
        <v>1</v>
      </c>
      <c r="AF53" s="208">
        <v>1</v>
      </c>
    </row>
    <row r="54" spans="1:32" ht="74.25" customHeight="1" x14ac:dyDescent="0.3">
      <c r="A54" s="23"/>
      <c r="B54" s="48"/>
      <c r="C54" s="34"/>
      <c r="D54" s="36"/>
      <c r="E54" s="23"/>
      <c r="F54" s="11"/>
      <c r="G54" s="41"/>
      <c r="H54" s="42"/>
      <c r="I54" s="45"/>
      <c r="J54" s="45"/>
      <c r="K54" s="45"/>
      <c r="L54" s="19"/>
      <c r="M54" s="11"/>
      <c r="N54" s="13" t="str">
        <f t="shared" ref="N54" si="13">IF(L54="","",L54*M54)</f>
        <v/>
      </c>
      <c r="O54" s="24" t="str">
        <f>IF(N54="","",IF(N54&lt;tablas!$C$53,tablas!$A$53,IF(N54&lt;tablas!$C$52,tablas!$A$52,IF(N54&lt;tablas!$C$51,tablas!$A$51,IF(N54&lt;tablas!$C$50,tablas!$A$50)))))</f>
        <v/>
      </c>
      <c r="P54" s="23"/>
      <c r="Q54" s="13" t="str">
        <f t="shared" ref="Q54" si="14">IF(F54="Psicosocial","Ver baterías",IF(N54="","",N54*P54))</f>
        <v/>
      </c>
      <c r="R54" s="24" t="str">
        <f>IF(Q54="","",IF(Q54&lt;tablas!$C$88,tablas!$A$88,IF(Q54&lt;tablas!$C$87,tablas!$A$87,IF(Q54&lt;tablas!$C$86,tablas!$A$86,IF(Q54&lt;tablas!$C$85,tablas!$A$85)))))</f>
        <v/>
      </c>
      <c r="S54" s="24" t="str">
        <f>IF(R54="","",IF(R54="","",IF(R54=tablas!$B$95,tablas!$D$95,IF(R54=tablas!$B$96,tablas!$D$96,IF(R54=tablas!$B$97,tablas!$D$97,IF(R54=tablas!$B$98,tablas!$D$98))))))</f>
        <v/>
      </c>
      <c r="T54" s="213"/>
      <c r="U54" s="213"/>
      <c r="V54" s="50"/>
      <c r="W54" s="45"/>
      <c r="X54" s="210"/>
      <c r="Y54" s="45"/>
      <c r="Z54" s="42"/>
      <c r="AA54" s="43" t="s">
        <v>249</v>
      </c>
      <c r="AB54" s="208">
        <v>0</v>
      </c>
      <c r="AC54" s="208">
        <v>0</v>
      </c>
      <c r="AD54" s="208">
        <v>0</v>
      </c>
      <c r="AE54" s="208">
        <v>1</v>
      </c>
      <c r="AF54" s="208">
        <v>1</v>
      </c>
    </row>
    <row r="55" spans="1:32" ht="74.25" customHeight="1" x14ac:dyDescent="0.3">
      <c r="A55" s="23"/>
      <c r="B55" s="48"/>
      <c r="C55" s="34"/>
      <c r="D55" s="36"/>
      <c r="E55" s="23"/>
      <c r="F55" s="11"/>
      <c r="G55" s="40"/>
      <c r="H55" s="42"/>
      <c r="I55" s="45"/>
      <c r="J55" s="45"/>
      <c r="K55" s="45"/>
      <c r="L55" s="19"/>
      <c r="M55" s="11"/>
      <c r="N55" s="13" t="str">
        <f t="shared" ref="N55" si="15">IF(L55="","",L55*M55)</f>
        <v/>
      </c>
      <c r="O55" s="24" t="str">
        <f>IF(N55="","",IF(N55&lt;tablas!$C$53,tablas!$A$53,IF(N55&lt;tablas!$C$52,tablas!$A$52,IF(N55&lt;tablas!$C$51,tablas!$A$51,IF(N55&lt;tablas!$C$50,tablas!$A$50)))))</f>
        <v/>
      </c>
      <c r="P55" s="23"/>
      <c r="Q55" s="13" t="str">
        <f t="shared" si="12"/>
        <v/>
      </c>
      <c r="R55" s="24" t="str">
        <f>IF(Q55="","",IF(Q55&lt;tablas!$C$88,tablas!$A$88,IF(Q55&lt;tablas!$C$87,tablas!$A$87,IF(Q55&lt;tablas!$C$86,tablas!$A$86,IF(Q55&lt;tablas!$C$85,tablas!$A$85)))))</f>
        <v/>
      </c>
      <c r="S55" s="24" t="str">
        <f>IF(R55="","",IF(R55="","",IF(R55=tablas!$B$95,tablas!$D$95,IF(R55=tablas!$B$96,tablas!$D$96,IF(R55=tablas!$B$97,tablas!$D$97,IF(R55=tablas!$B$98,tablas!$D$98))))))</f>
        <v/>
      </c>
      <c r="T55" s="213"/>
      <c r="U55" s="213"/>
      <c r="V55" s="50"/>
      <c r="W55" s="45"/>
      <c r="X55" s="210"/>
      <c r="Y55" s="45"/>
      <c r="Z55" s="42"/>
      <c r="AA55" s="211" t="s">
        <v>249</v>
      </c>
      <c r="AB55" s="208">
        <v>0</v>
      </c>
      <c r="AC55" s="208">
        <v>0</v>
      </c>
      <c r="AD55" s="208">
        <v>0</v>
      </c>
      <c r="AE55" s="208">
        <v>1</v>
      </c>
      <c r="AF55" s="208">
        <v>0</v>
      </c>
    </row>
    <row r="56" spans="1:32" ht="55.5" customHeight="1" x14ac:dyDescent="0.3">
      <c r="A56" s="11"/>
      <c r="B56" s="11"/>
      <c r="C56" s="35"/>
      <c r="D56" s="37"/>
      <c r="E56" s="23"/>
      <c r="F56" s="11"/>
      <c r="G56" s="40"/>
      <c r="H56" s="42"/>
      <c r="I56" s="45"/>
      <c r="J56" s="45"/>
      <c r="K56" s="45"/>
      <c r="L56" s="19"/>
      <c r="M56" s="11"/>
      <c r="N56" s="13" t="str">
        <f t="shared" si="9"/>
        <v/>
      </c>
      <c r="O56" s="24" t="str">
        <f>IF(N56="","",IF(N56&lt;tablas!$C$53,tablas!$A$53,IF(N56&lt;tablas!$C$52,tablas!$A$52,IF(N56&lt;tablas!$C$51,tablas!$A$51,IF(N56&lt;tablas!$C$50,tablas!$A$50)))))</f>
        <v/>
      </c>
      <c r="P56" s="23"/>
      <c r="Q56" s="13" t="str">
        <f t="shared" si="10"/>
        <v/>
      </c>
      <c r="R56" s="24" t="str">
        <f>IF(Q56="","",IF(Q56&lt;tablas!$C$88,tablas!$A$88,IF(Q56&lt;tablas!$C$87,tablas!$A$87,IF(Q56&lt;tablas!$C$86,tablas!$A$86,IF(Q56&lt;tablas!$C$85,tablas!$A$85)))))</f>
        <v/>
      </c>
      <c r="S56" s="24" t="str">
        <f>IF(R56="","",IF(R56="","",IF(R56=tablas!$B$95,tablas!$D$95,IF(R56=tablas!$B$96,tablas!$D$96,IF(R56=tablas!$B$97,tablas!$D$97,IF(R56=tablas!$B$98,tablas!$D$98))))))</f>
        <v/>
      </c>
      <c r="T56" s="213"/>
      <c r="U56" s="213"/>
      <c r="V56" s="50"/>
      <c r="W56" s="45"/>
      <c r="X56" s="210"/>
      <c r="Y56" s="45"/>
      <c r="Z56" s="215"/>
      <c r="AA56" s="43" t="s">
        <v>249</v>
      </c>
      <c r="AB56" s="208">
        <v>0</v>
      </c>
      <c r="AC56" s="208">
        <v>0</v>
      </c>
      <c r="AD56" s="208">
        <v>0</v>
      </c>
      <c r="AE56" s="208">
        <v>1</v>
      </c>
      <c r="AF56" s="208">
        <v>0</v>
      </c>
    </row>
    <row r="57" spans="1:32" ht="55.5" customHeight="1" x14ac:dyDescent="0.3">
      <c r="A57" s="11"/>
      <c r="B57" s="11"/>
      <c r="C57" s="35"/>
      <c r="D57" s="37"/>
      <c r="E57" s="23"/>
      <c r="F57" s="11"/>
      <c r="G57" s="40"/>
      <c r="H57" s="42"/>
      <c r="I57" s="45"/>
      <c r="J57" s="45"/>
      <c r="K57" s="45"/>
      <c r="L57" s="19"/>
      <c r="M57" s="11"/>
      <c r="N57" s="13" t="str">
        <f t="shared" si="9"/>
        <v/>
      </c>
      <c r="O57" s="24" t="str">
        <f>IF(N57="","",IF(N57&lt;tablas!$C$53,tablas!$A$53,IF(N57&lt;tablas!$C$52,tablas!$A$52,IF(N57&lt;tablas!$C$51,tablas!$A$51,IF(N57&lt;tablas!$C$50,tablas!$A$50)))))</f>
        <v/>
      </c>
      <c r="P57" s="23"/>
      <c r="Q57" s="13" t="str">
        <f t="shared" si="10"/>
        <v/>
      </c>
      <c r="R57" s="24" t="str">
        <f>IF(Q57="","",IF(Q57&lt;tablas!$C$88,tablas!$A$88,IF(Q57&lt;tablas!$C$87,tablas!$A$87,IF(Q57&lt;tablas!$C$86,tablas!$A$86,IF(Q57&lt;tablas!$C$85,tablas!$A$85)))))</f>
        <v/>
      </c>
      <c r="S57" s="24" t="str">
        <f>IF(R57="","",IF(R57="","",IF(R57=tablas!$B$95,tablas!$D$95,IF(R57=tablas!$B$96,tablas!$D$96,IF(R57=tablas!$B$97,tablas!$D$97,IF(R57=tablas!$B$98,tablas!$D$98))))))</f>
        <v/>
      </c>
      <c r="T57" s="213"/>
      <c r="U57" s="213"/>
      <c r="V57" s="50"/>
      <c r="W57" s="45"/>
      <c r="X57" s="210"/>
      <c r="Y57" s="45"/>
      <c r="Z57" s="215"/>
      <c r="AA57" s="43" t="s">
        <v>249</v>
      </c>
      <c r="AB57" s="208">
        <v>0</v>
      </c>
      <c r="AC57" s="208">
        <v>0</v>
      </c>
      <c r="AD57" s="208">
        <v>0</v>
      </c>
      <c r="AE57" s="208">
        <v>1</v>
      </c>
      <c r="AF57" s="208">
        <v>0</v>
      </c>
    </row>
    <row r="58" spans="1:32" ht="62.25" customHeight="1" x14ac:dyDescent="0.3">
      <c r="A58" s="11"/>
      <c r="B58" s="11"/>
      <c r="C58" s="35"/>
      <c r="D58" s="37"/>
      <c r="E58" s="23"/>
      <c r="F58" s="11"/>
      <c r="G58" s="40"/>
      <c r="H58" s="42"/>
      <c r="I58" s="45"/>
      <c r="J58" s="45"/>
      <c r="K58" s="45"/>
      <c r="L58" s="19"/>
      <c r="M58" s="11"/>
      <c r="N58" s="13" t="str">
        <f t="shared" si="9"/>
        <v/>
      </c>
      <c r="O58" s="24" t="str">
        <f>IF(N58="","",IF(N58&lt;tablas!$C$53,tablas!$A$53,IF(N58&lt;tablas!$C$52,tablas!$A$52,IF(N58&lt;tablas!$C$51,tablas!$A$51,IF(N58&lt;tablas!$C$50,tablas!$A$50)))))</f>
        <v/>
      </c>
      <c r="P58" s="23"/>
      <c r="Q58" s="13" t="str">
        <f t="shared" si="10"/>
        <v/>
      </c>
      <c r="R58" s="24" t="str">
        <f>IF(Q58="","",IF(Q58&lt;tablas!$C$88,tablas!$A$88,IF(Q58&lt;tablas!$C$87,tablas!$A$87,IF(Q58&lt;tablas!$C$86,tablas!$A$86,IF(Q58&lt;tablas!$C$85,tablas!$A$85)))))</f>
        <v/>
      </c>
      <c r="S58" s="24" t="str">
        <f>IF(R58="","",IF(R58="","",IF(R58=tablas!$B$95,tablas!$D$95,IF(R58=tablas!$B$96,tablas!$D$96,IF(R58=tablas!$B$97,tablas!$D$97,IF(R58=tablas!$B$98,tablas!$D$98))))))</f>
        <v/>
      </c>
      <c r="T58" s="213"/>
      <c r="U58" s="213"/>
      <c r="V58" s="50"/>
      <c r="W58" s="45"/>
      <c r="X58" s="210"/>
      <c r="Y58" s="45"/>
      <c r="Z58" s="215"/>
      <c r="AA58" s="43" t="s">
        <v>249</v>
      </c>
      <c r="AB58" s="208">
        <v>0</v>
      </c>
      <c r="AC58" s="208">
        <v>0</v>
      </c>
      <c r="AD58" s="208">
        <v>0</v>
      </c>
      <c r="AE58" s="208">
        <v>1</v>
      </c>
      <c r="AF58" s="208">
        <v>0</v>
      </c>
    </row>
    <row r="59" spans="1:32" ht="67.5" customHeight="1" x14ac:dyDescent="0.3">
      <c r="A59" s="11"/>
      <c r="B59" s="11"/>
      <c r="C59" s="35"/>
      <c r="D59" s="37"/>
      <c r="E59" s="23"/>
      <c r="F59" s="11"/>
      <c r="G59" s="40"/>
      <c r="H59" s="42"/>
      <c r="I59" s="45"/>
      <c r="J59" s="45"/>
      <c r="K59" s="45"/>
      <c r="L59" s="19"/>
      <c r="M59" s="11"/>
      <c r="N59" s="13" t="str">
        <f t="shared" si="9"/>
        <v/>
      </c>
      <c r="O59" s="24" t="str">
        <f>IF(N59="","",IF(N59&lt;tablas!$C$53,tablas!$A$53,IF(N59&lt;tablas!$C$52,tablas!$A$52,IF(N59&lt;tablas!$C$51,tablas!$A$51,IF(N59&lt;tablas!$C$50,tablas!$A$50)))))</f>
        <v/>
      </c>
      <c r="P59" s="23"/>
      <c r="Q59" s="13" t="str">
        <f t="shared" si="10"/>
        <v/>
      </c>
      <c r="R59" s="24" t="str">
        <f>IF(Q59="","",IF(Q59&lt;tablas!$C$88,tablas!$A$88,IF(Q59&lt;tablas!$C$87,tablas!$A$87,IF(Q59&lt;tablas!$C$86,tablas!$A$86,IF(Q59&lt;tablas!$C$85,tablas!$A$85)))))</f>
        <v/>
      </c>
      <c r="S59" s="24" t="str">
        <f>IF(R59="","",IF(R59="","",IF(R59=tablas!$B$95,tablas!$D$95,IF(R59=tablas!$B$96,tablas!$D$96,IF(R59=tablas!$B$97,tablas!$D$97,IF(R59=tablas!$B$98,tablas!$D$98))))))</f>
        <v/>
      </c>
      <c r="T59" s="213"/>
      <c r="U59" s="213"/>
      <c r="V59" s="50"/>
      <c r="W59" s="45"/>
      <c r="X59" s="210"/>
      <c r="Y59" s="45"/>
      <c r="Z59" s="215"/>
      <c r="AA59" s="43" t="s">
        <v>249</v>
      </c>
      <c r="AB59" s="208">
        <v>0</v>
      </c>
      <c r="AC59" s="208">
        <v>0</v>
      </c>
      <c r="AD59" s="208">
        <v>0</v>
      </c>
      <c r="AE59" s="208">
        <v>1</v>
      </c>
      <c r="AF59" s="208">
        <v>0</v>
      </c>
    </row>
    <row r="60" spans="1:32" ht="102.75" customHeight="1" x14ac:dyDescent="0.3">
      <c r="A60" s="11"/>
      <c r="B60" s="11"/>
      <c r="C60" s="35"/>
      <c r="D60" s="37"/>
      <c r="E60" s="23"/>
      <c r="F60" s="11"/>
      <c r="G60" s="40"/>
      <c r="H60" s="46"/>
      <c r="I60" s="47"/>
      <c r="J60" s="46"/>
      <c r="K60" s="47"/>
      <c r="L60" s="19"/>
      <c r="M60" s="11"/>
      <c r="N60" s="13" t="str">
        <f t="shared" si="9"/>
        <v/>
      </c>
      <c r="O60" s="24" t="str">
        <f>IF(N60="","",IF(N60&lt;tablas!$C$53,tablas!$A$53,IF(N60&lt;tablas!$C$52,tablas!$A$52,IF(N60&lt;tablas!$C$51,tablas!$A$51,IF(N60&lt;tablas!$C$50,tablas!$A$50)))))</f>
        <v/>
      </c>
      <c r="P60" s="23"/>
      <c r="Q60" s="13" t="str">
        <f t="shared" si="1"/>
        <v/>
      </c>
      <c r="R60" s="24" t="str">
        <f>IF(Q60="","",IF(Q60&lt;tablas!$C$88,tablas!$A$88,IF(Q60&lt;tablas!$C$87,tablas!$A$87,IF(Q60&lt;tablas!$C$86,tablas!$A$86,IF(Q60&lt;tablas!$C$85,tablas!$A$85)))))</f>
        <v/>
      </c>
      <c r="S60" s="24" t="str">
        <f>IF(R60="","",IF(R60="","",IF(R60=tablas!$B$95,tablas!$D$95,IF(R60=tablas!$B$96,tablas!$D$96,IF(R60=tablas!$B$97,tablas!$D$97,IF(R60=tablas!$B$98,tablas!$D$98))))))</f>
        <v/>
      </c>
      <c r="T60" s="213"/>
      <c r="U60" s="11"/>
      <c r="V60" s="50"/>
      <c r="W60" s="21"/>
      <c r="X60" s="51"/>
      <c r="Y60" s="51"/>
      <c r="Z60" s="46"/>
      <c r="AA60" s="52" t="s">
        <v>283</v>
      </c>
      <c r="AB60" s="208">
        <v>0</v>
      </c>
      <c r="AC60" s="208">
        <v>0</v>
      </c>
      <c r="AD60" s="208">
        <v>0</v>
      </c>
      <c r="AE60" s="208">
        <v>1</v>
      </c>
      <c r="AF60" s="208">
        <v>1</v>
      </c>
    </row>
    <row r="61" spans="1:32" ht="105" customHeight="1" x14ac:dyDescent="0.3">
      <c r="A61" s="11"/>
      <c r="B61" s="11"/>
      <c r="C61" s="35"/>
      <c r="D61" s="37"/>
      <c r="E61" s="23"/>
      <c r="F61" s="11"/>
      <c r="G61" s="40"/>
      <c r="H61" s="46"/>
      <c r="I61" s="47"/>
      <c r="J61" s="46"/>
      <c r="K61" s="47"/>
      <c r="L61" s="19"/>
      <c r="M61" s="11"/>
      <c r="N61" s="13" t="str">
        <f t="shared" ref="N61" si="16">IF(L61="","",L61*M61)</f>
        <v/>
      </c>
      <c r="O61" s="24" t="str">
        <f>IF(N61="","",IF(N61&lt;tablas!$C$53,tablas!$A$53,IF(N61&lt;tablas!$C$52,tablas!$A$52,IF(N61&lt;tablas!$C$51,tablas!$A$51,IF(N61&lt;tablas!$C$50,tablas!$A$50)))))</f>
        <v/>
      </c>
      <c r="P61" s="23"/>
      <c r="Q61" s="13" t="str">
        <f t="shared" ref="Q61" si="17">IF(F61="Psicosocial","Ver baterías",IF(N61="","",N61*P61))</f>
        <v/>
      </c>
      <c r="R61" s="24" t="str">
        <f>IF(Q61="","",IF(Q61&lt;tablas!$C$88,tablas!$A$88,IF(Q61&lt;tablas!$C$87,tablas!$A$87,IF(Q61&lt;tablas!$C$86,tablas!$A$86,IF(Q61&lt;tablas!$C$85,tablas!$A$85)))))</f>
        <v/>
      </c>
      <c r="S61" s="24" t="str">
        <f>IF(R61="","",IF(R61="","",IF(R61=tablas!$B$95,tablas!$D$95,IF(R61=tablas!$B$96,tablas!$D$96,IF(R61=tablas!$B$97,tablas!$D$97,IF(R61=tablas!$B$98,tablas!$D$98))))))</f>
        <v/>
      </c>
      <c r="T61" s="213"/>
      <c r="U61" s="11"/>
      <c r="V61" s="50"/>
      <c r="W61" s="21"/>
      <c r="X61" s="51"/>
      <c r="Y61" s="51"/>
      <c r="Z61" s="46"/>
      <c r="AA61" s="52"/>
      <c r="AB61" s="208">
        <v>0</v>
      </c>
      <c r="AC61" s="208">
        <v>0</v>
      </c>
      <c r="AD61" s="208">
        <v>0</v>
      </c>
      <c r="AE61" s="208">
        <v>1</v>
      </c>
      <c r="AF61" s="208">
        <v>0</v>
      </c>
    </row>
    <row r="62" spans="1:32" ht="13.95" customHeight="1" x14ac:dyDescent="0.3">
      <c r="A62" s="11"/>
      <c r="B62" s="11"/>
      <c r="C62" s="11"/>
      <c r="D62" s="17"/>
      <c r="E62" s="23"/>
      <c r="F62" s="11"/>
      <c r="G62" s="10"/>
      <c r="H62" s="11"/>
      <c r="I62" s="11"/>
      <c r="J62" s="11"/>
      <c r="K62" s="11"/>
      <c r="L62" s="11"/>
      <c r="M62" s="11"/>
      <c r="N62" s="13" t="str">
        <f t="shared" si="0"/>
        <v/>
      </c>
      <c r="O62" s="24" t="str">
        <f>IF(N62="","",IF(N62&lt;tablas!$C$53,tablas!$A$53,IF(N62&lt;tablas!$C$52,tablas!$A$52,IF(N62&lt;tablas!$C$51,tablas!$A$51,IF(N62&lt;tablas!$C$50,tablas!$A$50)))))</f>
        <v/>
      </c>
      <c r="P62" s="23"/>
      <c r="Q62" s="13" t="str">
        <f t="shared" si="1"/>
        <v/>
      </c>
      <c r="R62" s="24" t="str">
        <f>IF(Q62="","",IF(Q62&lt;tablas!$C$88,tablas!$A$88,IF(Q62&lt;tablas!$C$87,tablas!$A$87,IF(Q62&lt;tablas!$C$86,tablas!$A$86,IF(Q62&lt;tablas!$C$85,tablas!$A$85)))))</f>
        <v/>
      </c>
      <c r="S62" s="24" t="str">
        <f>IF(R62="","",IF(R62="","",IF(R62=tablas!$B$95,tablas!$D$95,IF(R62=tablas!$B$96,tablas!$D$96,IF(R62=tablas!$B$97,tablas!$D$97,IF(R62=tablas!$B$98,tablas!$D$98))))))</f>
        <v/>
      </c>
      <c r="T62" s="11"/>
      <c r="U62" s="11"/>
      <c r="V62" s="11"/>
      <c r="W62" s="11"/>
      <c r="X62" s="11"/>
      <c r="Y62" s="11"/>
      <c r="Z62" s="11"/>
      <c r="AA62" s="17"/>
    </row>
    <row r="63" spans="1:32" ht="13.95" customHeight="1" x14ac:dyDescent="0.3">
      <c r="A63" s="11"/>
      <c r="B63" s="11"/>
      <c r="C63" s="11"/>
      <c r="D63" s="17"/>
      <c r="E63" s="23"/>
      <c r="F63" s="11"/>
      <c r="G63" s="10"/>
      <c r="H63" s="11"/>
      <c r="I63" s="11"/>
      <c r="J63" s="11"/>
      <c r="K63" s="11"/>
      <c r="L63" s="11"/>
      <c r="M63" s="11"/>
      <c r="N63" s="13" t="str">
        <f t="shared" si="0"/>
        <v/>
      </c>
      <c r="O63" s="24" t="str">
        <f>IF(N63="","",IF(N63&lt;tablas!$C$53,tablas!$A$53,IF(N63&lt;tablas!$C$52,tablas!$A$52,IF(N63&lt;tablas!$C$51,tablas!$A$51,IF(N63&lt;tablas!$C$50,tablas!$A$50)))))</f>
        <v/>
      </c>
      <c r="P63" s="23"/>
      <c r="Q63" s="13" t="str">
        <f t="shared" si="1"/>
        <v/>
      </c>
      <c r="R63" s="24" t="str">
        <f>IF(Q63="","",IF(Q63&lt;tablas!$C$88,tablas!$A$88,IF(Q63&lt;tablas!$C$87,tablas!$A$87,IF(Q63&lt;tablas!$C$86,tablas!$A$86,IF(Q63&lt;tablas!$C$85,tablas!$A$85)))))</f>
        <v/>
      </c>
      <c r="S63" s="24" t="str">
        <f>IF(R63="","",IF(R63="","",IF(R63=tablas!$B$95,tablas!$D$95,IF(R63=tablas!$B$96,tablas!$D$96,IF(R63=tablas!$B$97,tablas!$D$97,IF(R63=tablas!$B$98,tablas!$D$98))))))</f>
        <v/>
      </c>
      <c r="T63" s="11"/>
      <c r="U63" s="11"/>
      <c r="V63" s="11"/>
      <c r="W63" s="11"/>
      <c r="X63" s="11"/>
      <c r="Y63" s="11"/>
      <c r="Z63" s="11"/>
      <c r="AA63" s="17"/>
    </row>
    <row r="64" spans="1:32" ht="13.95" customHeight="1" x14ac:dyDescent="0.3">
      <c r="A64" s="11"/>
      <c r="B64" s="11"/>
      <c r="C64" s="11"/>
      <c r="D64" s="17"/>
      <c r="E64" s="23"/>
      <c r="F64" s="11"/>
      <c r="G64" s="10"/>
      <c r="H64" s="11"/>
      <c r="I64" s="11"/>
      <c r="J64" s="11"/>
      <c r="K64" s="11"/>
      <c r="L64" s="11"/>
      <c r="M64" s="11"/>
      <c r="N64" s="13" t="str">
        <f t="shared" si="0"/>
        <v/>
      </c>
      <c r="O64" s="24" t="str">
        <f>IF(N64="","",IF(N64&lt;tablas!$C$53,tablas!$A$53,IF(N64&lt;tablas!$C$52,tablas!$A$52,IF(N64&lt;tablas!$C$51,tablas!$A$51,IF(N64&lt;tablas!$C$50,tablas!$A$50)))))</f>
        <v/>
      </c>
      <c r="P64" s="23"/>
      <c r="Q64" s="13" t="str">
        <f t="shared" si="1"/>
        <v/>
      </c>
      <c r="R64" s="24" t="str">
        <f>IF(Q64="","",IF(Q64&lt;tablas!$C$88,tablas!$A$88,IF(Q64&lt;tablas!$C$87,tablas!$A$87,IF(Q64&lt;tablas!$C$86,tablas!$A$86,IF(Q64&lt;tablas!$C$85,tablas!$A$85)))))</f>
        <v/>
      </c>
      <c r="S64" s="24" t="str">
        <f>IF(R64="","",IF(R64="","",IF(R64=tablas!$B$95,tablas!$D$95,IF(R64=tablas!$B$96,tablas!$D$96,IF(R64=tablas!$B$97,tablas!$D$97,IF(R64=tablas!$B$98,tablas!$D$98))))))</f>
        <v/>
      </c>
      <c r="T64" s="11"/>
      <c r="U64" s="11"/>
      <c r="V64" s="11"/>
      <c r="W64" s="11"/>
      <c r="X64" s="11"/>
      <c r="Y64" s="11"/>
      <c r="Z64" s="11"/>
      <c r="AA64" s="17"/>
    </row>
    <row r="65" spans="1:27" ht="13.95" customHeight="1" x14ac:dyDescent="0.3">
      <c r="A65" s="11"/>
      <c r="B65" s="11"/>
      <c r="C65" s="11"/>
      <c r="D65" s="17"/>
      <c r="E65" s="23"/>
      <c r="F65" s="11"/>
      <c r="G65" s="10"/>
      <c r="H65" s="11"/>
      <c r="I65" s="11"/>
      <c r="J65" s="11"/>
      <c r="K65" s="11"/>
      <c r="L65" s="11"/>
      <c r="M65" s="11"/>
      <c r="N65" s="13" t="str">
        <f t="shared" si="0"/>
        <v/>
      </c>
      <c r="O65" s="24" t="str">
        <f>IF(N65="","",IF(N65&lt;tablas!$C$53,tablas!$A$53,IF(N65&lt;tablas!$C$52,tablas!$A$52,IF(N65&lt;tablas!$C$51,tablas!$A$51,IF(N65&lt;tablas!$C$50,tablas!$A$50)))))</f>
        <v/>
      </c>
      <c r="P65" s="23"/>
      <c r="Q65" s="13" t="str">
        <f t="shared" si="1"/>
        <v/>
      </c>
      <c r="R65" s="24" t="str">
        <f>IF(Q65="","",IF(Q65&lt;tablas!$C$88,tablas!$A$88,IF(Q65&lt;tablas!$C$87,tablas!$A$87,IF(Q65&lt;tablas!$C$86,tablas!$A$86,IF(Q65&lt;tablas!$C$85,tablas!$A$85)))))</f>
        <v/>
      </c>
      <c r="S65" s="24" t="str">
        <f>IF(R65="","",IF(R65="","",IF(R65=tablas!$B$95,tablas!$D$95,IF(R65=tablas!$B$96,tablas!$D$96,IF(R65=tablas!$B$97,tablas!$D$97,IF(R65=tablas!$B$98,tablas!$D$98))))))</f>
        <v/>
      </c>
      <c r="T65" s="11"/>
      <c r="U65" s="11"/>
      <c r="V65" s="11"/>
      <c r="W65" s="11"/>
      <c r="X65" s="11"/>
      <c r="Y65" s="11"/>
      <c r="Z65" s="11"/>
      <c r="AA65" s="17"/>
    </row>
    <row r="66" spans="1:27" ht="13.95" customHeight="1" x14ac:dyDescent="0.3">
      <c r="A66" s="11"/>
      <c r="B66" s="11"/>
      <c r="C66" s="11"/>
      <c r="D66" s="17"/>
      <c r="E66" s="23"/>
      <c r="F66" s="11"/>
      <c r="G66" s="10"/>
      <c r="H66" s="11"/>
      <c r="I66" s="11"/>
      <c r="J66" s="11"/>
      <c r="K66" s="11"/>
      <c r="L66" s="11"/>
      <c r="M66" s="11"/>
      <c r="N66" s="13" t="str">
        <f t="shared" si="0"/>
        <v/>
      </c>
      <c r="O66" s="24" t="str">
        <f>IF(N66="","",IF(N66&lt;tablas!$C$53,tablas!$A$53,IF(N66&lt;tablas!$C$52,tablas!$A$52,IF(N66&lt;tablas!$C$51,tablas!$A$51,IF(N66&lt;tablas!$C$50,tablas!$A$50)))))</f>
        <v/>
      </c>
      <c r="P66" s="23"/>
      <c r="Q66" s="13" t="str">
        <f t="shared" si="1"/>
        <v/>
      </c>
      <c r="R66" s="24" t="str">
        <f>IF(Q66="","",IF(Q66&lt;tablas!$C$88,tablas!$A$88,IF(Q66&lt;tablas!$C$87,tablas!$A$87,IF(Q66&lt;tablas!$C$86,tablas!$A$86,IF(Q66&lt;tablas!$C$85,tablas!$A$85)))))</f>
        <v/>
      </c>
      <c r="S66" s="24" t="str">
        <f>IF(R66="","",IF(R66="","",IF(R66=tablas!$B$95,tablas!$D$95,IF(R66=tablas!$B$96,tablas!$D$96,IF(R66=tablas!$B$97,tablas!$D$97,IF(R66=tablas!$B$98,tablas!$D$98))))))</f>
        <v/>
      </c>
      <c r="T66" s="11"/>
      <c r="U66" s="11"/>
      <c r="V66" s="11"/>
      <c r="W66" s="11"/>
      <c r="X66" s="11"/>
      <c r="Y66" s="11"/>
      <c r="Z66" s="11"/>
      <c r="AA66" s="17"/>
    </row>
    <row r="67" spans="1:27" ht="13.95" customHeight="1" x14ac:dyDescent="0.3">
      <c r="A67" s="11"/>
      <c r="B67" s="11"/>
      <c r="C67" s="11"/>
      <c r="D67" s="17"/>
      <c r="E67" s="23"/>
      <c r="F67" s="11"/>
      <c r="G67" s="10"/>
      <c r="H67" s="11"/>
      <c r="I67" s="11"/>
      <c r="J67" s="11"/>
      <c r="K67" s="11"/>
      <c r="L67" s="11"/>
      <c r="M67" s="11"/>
      <c r="N67" s="13" t="str">
        <f t="shared" si="0"/>
        <v/>
      </c>
      <c r="O67" s="24" t="str">
        <f>IF(N67="","",IF(N67&lt;tablas!$C$53,tablas!$A$53,IF(N67&lt;tablas!$C$52,tablas!$A$52,IF(N67&lt;tablas!$C$51,tablas!$A$51,IF(N67&lt;tablas!$C$50,tablas!$A$50)))))</f>
        <v/>
      </c>
      <c r="P67" s="23"/>
      <c r="Q67" s="13" t="str">
        <f t="shared" si="1"/>
        <v/>
      </c>
      <c r="R67" s="24" t="str">
        <f>IF(Q67="","",IF(Q67&lt;tablas!$C$88,tablas!$A$88,IF(Q67&lt;tablas!$C$87,tablas!$A$87,IF(Q67&lt;tablas!$C$86,tablas!$A$86,IF(Q67&lt;tablas!$C$85,tablas!$A$85)))))</f>
        <v/>
      </c>
      <c r="S67" s="24" t="str">
        <f>IF(R67="","",IF(R67="","",IF(R67=tablas!$B$95,tablas!$D$95,IF(R67=tablas!$B$96,tablas!$D$96,IF(R67=tablas!$B$97,tablas!$D$97,IF(R67=tablas!$B$98,tablas!$D$98))))))</f>
        <v/>
      </c>
      <c r="T67" s="11"/>
      <c r="U67" s="11"/>
      <c r="V67" s="11"/>
      <c r="W67" s="11"/>
      <c r="X67" s="11"/>
      <c r="Y67" s="11"/>
      <c r="Z67" s="11"/>
      <c r="AA67" s="17"/>
    </row>
    <row r="68" spans="1:27" ht="13.95" customHeight="1" x14ac:dyDescent="0.3">
      <c r="A68" s="11"/>
      <c r="B68" s="11"/>
      <c r="C68" s="11"/>
      <c r="D68" s="17"/>
      <c r="E68" s="23"/>
      <c r="F68" s="11"/>
      <c r="G68" s="10"/>
      <c r="H68" s="11"/>
      <c r="I68" s="11"/>
      <c r="J68" s="11"/>
      <c r="K68" s="11"/>
      <c r="L68" s="11"/>
      <c r="M68" s="11"/>
      <c r="N68" s="13" t="str">
        <f t="shared" si="0"/>
        <v/>
      </c>
      <c r="O68" s="24" t="str">
        <f>IF(N68="","",IF(N68&lt;tablas!$C$53,tablas!$A$53,IF(N68&lt;tablas!$C$52,tablas!$A$52,IF(N68&lt;tablas!$C$51,tablas!$A$51,IF(N68&lt;tablas!$C$50,tablas!$A$50)))))</f>
        <v/>
      </c>
      <c r="P68" s="23"/>
      <c r="Q68" s="13" t="str">
        <f t="shared" si="1"/>
        <v/>
      </c>
      <c r="R68" s="24" t="str">
        <f>IF(Q68="","",IF(Q68&lt;tablas!$C$88,tablas!$A$88,IF(Q68&lt;tablas!$C$87,tablas!$A$87,IF(Q68&lt;tablas!$C$86,tablas!$A$86,IF(Q68&lt;tablas!$C$85,tablas!$A$85)))))</f>
        <v/>
      </c>
      <c r="S68" s="24" t="str">
        <f>IF(R68="","",IF(R68="","",IF(R68=tablas!$B$95,tablas!$D$95,IF(R68=tablas!$B$96,tablas!$D$96,IF(R68=tablas!$B$97,tablas!$D$97,IF(R68=tablas!$B$98,tablas!$D$98))))))</f>
        <v/>
      </c>
      <c r="T68" s="11"/>
      <c r="U68" s="11"/>
      <c r="V68" s="11"/>
      <c r="W68" s="11"/>
      <c r="X68" s="11"/>
      <c r="Y68" s="11"/>
      <c r="Z68" s="11"/>
      <c r="AA68" s="17"/>
    </row>
    <row r="69" spans="1:27" ht="13.95" customHeight="1" x14ac:dyDescent="0.3">
      <c r="A69" s="11"/>
      <c r="B69" s="11"/>
      <c r="C69" s="11"/>
      <c r="D69" s="17"/>
      <c r="E69" s="23"/>
      <c r="F69" s="11"/>
      <c r="G69" s="10"/>
      <c r="H69" s="11"/>
      <c r="I69" s="11"/>
      <c r="J69" s="11"/>
      <c r="K69" s="11"/>
      <c r="L69" s="11"/>
      <c r="M69" s="11"/>
      <c r="N69" s="13" t="str">
        <f t="shared" si="0"/>
        <v/>
      </c>
      <c r="O69" s="24" t="str">
        <f>IF(N69="","",IF(N69&lt;tablas!$C$53,tablas!$A$53,IF(N69&lt;tablas!$C$52,tablas!$A$52,IF(N69&lt;tablas!$C$51,tablas!$A$51,IF(N69&lt;tablas!$C$50,tablas!$A$50)))))</f>
        <v/>
      </c>
      <c r="P69" s="23"/>
      <c r="Q69" s="13" t="str">
        <f t="shared" si="1"/>
        <v/>
      </c>
      <c r="R69" s="24" t="str">
        <f>IF(Q69="","",IF(Q69&lt;tablas!$C$88,tablas!$A$88,IF(Q69&lt;tablas!$C$87,tablas!$A$87,IF(Q69&lt;tablas!$C$86,tablas!$A$86,IF(Q69&lt;tablas!$C$85,tablas!$A$85)))))</f>
        <v/>
      </c>
      <c r="S69" s="24" t="str">
        <f>IF(R69="","",IF(R69="","",IF(R69=tablas!$B$95,tablas!$D$95,IF(R69=tablas!$B$96,tablas!$D$96,IF(R69=tablas!$B$97,tablas!$D$97,IF(R69=tablas!$B$98,tablas!$D$98))))))</f>
        <v/>
      </c>
      <c r="T69" s="11"/>
      <c r="U69" s="11"/>
      <c r="V69" s="11"/>
      <c r="W69" s="11"/>
      <c r="X69" s="11"/>
      <c r="Y69" s="11"/>
      <c r="Z69" s="11"/>
      <c r="AA69" s="17"/>
    </row>
    <row r="70" spans="1:27" ht="13.95" customHeight="1" x14ac:dyDescent="0.3">
      <c r="A70" s="11"/>
      <c r="B70" s="11"/>
      <c r="C70" s="11"/>
      <c r="D70" s="17"/>
      <c r="E70" s="23"/>
      <c r="F70" s="11"/>
      <c r="G70" s="10"/>
      <c r="H70" s="11"/>
      <c r="I70" s="11"/>
      <c r="J70" s="11"/>
      <c r="K70" s="11"/>
      <c r="L70" s="11"/>
      <c r="M70" s="11"/>
      <c r="N70" s="13" t="str">
        <f t="shared" si="0"/>
        <v/>
      </c>
      <c r="O70" s="24" t="str">
        <f>IF(N70="","",IF(N70&lt;tablas!$C$53,tablas!$A$53,IF(N70&lt;tablas!$C$52,tablas!$A$52,IF(N70&lt;tablas!$C$51,tablas!$A$51,IF(N70&lt;tablas!$C$50,tablas!$A$50)))))</f>
        <v/>
      </c>
      <c r="P70" s="23"/>
      <c r="Q70" s="13" t="str">
        <f t="shared" si="1"/>
        <v/>
      </c>
      <c r="R70" s="24" t="str">
        <f>IF(Q70="","",IF(Q70&lt;tablas!$C$88,tablas!$A$88,IF(Q70&lt;tablas!$C$87,tablas!$A$87,IF(Q70&lt;tablas!$C$86,tablas!$A$86,IF(Q70&lt;tablas!$C$85,tablas!$A$85)))))</f>
        <v/>
      </c>
      <c r="S70" s="24" t="str">
        <f>IF(R70="","",IF(R70="","",IF(R70=tablas!$B$95,tablas!$D$95,IF(R70=tablas!$B$96,tablas!$D$96,IF(R70=tablas!$B$97,tablas!$D$97,IF(R70=tablas!$B$98,tablas!$D$98))))))</f>
        <v/>
      </c>
      <c r="T70" s="11"/>
      <c r="U70" s="11"/>
      <c r="V70" s="11"/>
      <c r="W70" s="11"/>
      <c r="X70" s="11"/>
      <c r="Y70" s="11"/>
      <c r="Z70" s="11"/>
      <c r="AA70" s="17"/>
    </row>
    <row r="71" spans="1:27" ht="13.95" customHeight="1" x14ac:dyDescent="0.3">
      <c r="A71" s="11"/>
      <c r="B71" s="11"/>
      <c r="C71" s="11"/>
      <c r="D71" s="17"/>
      <c r="E71" s="23"/>
      <c r="F71" s="11"/>
      <c r="G71" s="10"/>
      <c r="H71" s="11"/>
      <c r="I71" s="11"/>
      <c r="J71" s="11"/>
      <c r="K71" s="11"/>
      <c r="L71" s="11"/>
      <c r="M71" s="11"/>
      <c r="N71" s="13" t="str">
        <f t="shared" si="0"/>
        <v/>
      </c>
      <c r="O71" s="24" t="str">
        <f>IF(N71="","",IF(N71&lt;tablas!$C$53,tablas!$A$53,IF(N71&lt;tablas!$C$52,tablas!$A$52,IF(N71&lt;tablas!$C$51,tablas!$A$51,IF(N71&lt;tablas!$C$50,tablas!$A$50)))))</f>
        <v/>
      </c>
      <c r="P71" s="23"/>
      <c r="Q71" s="13" t="str">
        <f t="shared" si="1"/>
        <v/>
      </c>
      <c r="R71" s="24" t="str">
        <f>IF(Q71="","",IF(Q71&lt;tablas!$C$88,tablas!$A$88,IF(Q71&lt;tablas!$C$87,tablas!$A$87,IF(Q71&lt;tablas!$C$86,tablas!$A$86,IF(Q71&lt;tablas!$C$85,tablas!$A$85)))))</f>
        <v/>
      </c>
      <c r="S71" s="24" t="str">
        <f>IF(R71="","",IF(R71="","",IF(R71=tablas!$B$95,tablas!$D$95,IF(R71=tablas!$B$96,tablas!$D$96,IF(R71=tablas!$B$97,tablas!$D$97,IF(R71=tablas!$B$98,tablas!$D$98))))))</f>
        <v/>
      </c>
      <c r="T71" s="11"/>
      <c r="U71" s="11"/>
      <c r="V71" s="11"/>
      <c r="W71" s="11"/>
      <c r="X71" s="11"/>
      <c r="Y71" s="11"/>
      <c r="Z71" s="11"/>
      <c r="AA71" s="17"/>
    </row>
    <row r="72" spans="1:27" ht="13.95" customHeight="1" x14ac:dyDescent="0.3">
      <c r="A72" s="11"/>
      <c r="B72" s="11"/>
      <c r="C72" s="11"/>
      <c r="D72" s="17"/>
      <c r="E72" s="23"/>
      <c r="F72" s="11"/>
      <c r="G72" s="10"/>
      <c r="H72" s="11"/>
      <c r="I72" s="11"/>
      <c r="J72" s="11"/>
      <c r="K72" s="11"/>
      <c r="L72" s="11"/>
      <c r="M72" s="11"/>
      <c r="N72" s="13" t="str">
        <f t="shared" si="0"/>
        <v/>
      </c>
      <c r="O72" s="24" t="str">
        <f>IF(N72="","",IF(N72&lt;tablas!$C$53,tablas!$A$53,IF(N72&lt;tablas!$C$52,tablas!$A$52,IF(N72&lt;tablas!$C$51,tablas!$A$51,IF(N72&lt;tablas!$C$50,tablas!$A$50)))))</f>
        <v/>
      </c>
      <c r="P72" s="23"/>
      <c r="Q72" s="13" t="str">
        <f t="shared" si="1"/>
        <v/>
      </c>
      <c r="R72" s="24" t="str">
        <f>IF(Q72="","",IF(Q72&lt;tablas!$C$88,tablas!$A$88,IF(Q72&lt;tablas!$C$87,tablas!$A$87,IF(Q72&lt;tablas!$C$86,tablas!$A$86,IF(Q72&lt;tablas!$C$85,tablas!$A$85)))))</f>
        <v/>
      </c>
      <c r="S72" s="24" t="str">
        <f>IF(R72="","",IF(R72="","",IF(R72=tablas!$B$95,tablas!$D$95,IF(R72=tablas!$B$96,tablas!$D$96,IF(R72=tablas!$B$97,tablas!$D$97,IF(R72=tablas!$B$98,tablas!$D$98))))))</f>
        <v/>
      </c>
      <c r="T72" s="11"/>
      <c r="U72" s="11"/>
      <c r="V72" s="11"/>
      <c r="W72" s="11"/>
      <c r="X72" s="11"/>
      <c r="Y72" s="11"/>
      <c r="Z72" s="11"/>
      <c r="AA72" s="17"/>
    </row>
    <row r="73" spans="1:27" ht="13.95" customHeight="1" x14ac:dyDescent="0.3">
      <c r="A73" s="11"/>
      <c r="B73" s="11"/>
      <c r="C73" s="11"/>
      <c r="D73" s="17"/>
      <c r="E73" s="23"/>
      <c r="F73" s="11"/>
      <c r="G73" s="10"/>
      <c r="H73" s="11"/>
      <c r="I73" s="11"/>
      <c r="J73" s="11"/>
      <c r="K73" s="11"/>
      <c r="L73" s="11"/>
      <c r="M73" s="11"/>
      <c r="N73" s="13" t="str">
        <f t="shared" si="0"/>
        <v/>
      </c>
      <c r="O73" s="24" t="str">
        <f>IF(N73="","",IF(N73&lt;tablas!$C$53,tablas!$A$53,IF(N73&lt;tablas!$C$52,tablas!$A$52,IF(N73&lt;tablas!$C$51,tablas!$A$51,IF(N73&lt;tablas!$C$50,tablas!$A$50)))))</f>
        <v/>
      </c>
      <c r="P73" s="23"/>
      <c r="Q73" s="13" t="str">
        <f t="shared" si="1"/>
        <v/>
      </c>
      <c r="R73" s="24" t="str">
        <f>IF(Q73="","",IF(Q73&lt;tablas!$C$88,tablas!$A$88,IF(Q73&lt;tablas!$C$87,tablas!$A$87,IF(Q73&lt;tablas!$C$86,tablas!$A$86,IF(Q73&lt;tablas!$C$85,tablas!$A$85)))))</f>
        <v/>
      </c>
      <c r="S73" s="24" t="str">
        <f>IF(R73="","",IF(R73="","",IF(R73=tablas!$B$95,tablas!$D$95,IF(R73=tablas!$B$96,tablas!$D$96,IF(R73=tablas!$B$97,tablas!$D$97,IF(R73=tablas!$B$98,tablas!$D$98))))))</f>
        <v/>
      </c>
      <c r="T73" s="11"/>
      <c r="U73" s="11"/>
      <c r="V73" s="11"/>
      <c r="W73" s="11"/>
      <c r="X73" s="11"/>
      <c r="Y73" s="11"/>
      <c r="Z73" s="11"/>
      <c r="AA73" s="17"/>
    </row>
    <row r="74" spans="1:27" ht="13.95" customHeight="1" x14ac:dyDescent="0.3">
      <c r="A74" s="11"/>
      <c r="B74" s="11"/>
      <c r="C74" s="11"/>
      <c r="D74" s="17"/>
      <c r="E74" s="23"/>
      <c r="F74" s="11"/>
      <c r="G74" s="10"/>
      <c r="H74" s="11"/>
      <c r="I74" s="11"/>
      <c r="J74" s="11"/>
      <c r="K74" s="11"/>
      <c r="L74" s="11"/>
      <c r="M74" s="11"/>
      <c r="N74" s="13" t="str">
        <f t="shared" si="0"/>
        <v/>
      </c>
      <c r="O74" s="24" t="str">
        <f>IF(N74="","",IF(N74&lt;tablas!$C$53,tablas!$A$53,IF(N74&lt;tablas!$C$52,tablas!$A$52,IF(N74&lt;tablas!$C$51,tablas!$A$51,IF(N74&lt;tablas!$C$50,tablas!$A$50)))))</f>
        <v/>
      </c>
      <c r="P74" s="23"/>
      <c r="Q74" s="13" t="str">
        <f t="shared" si="1"/>
        <v/>
      </c>
      <c r="R74" s="24" t="str">
        <f>IF(Q74="","",IF(Q74&lt;tablas!$C$88,tablas!$A$88,IF(Q74&lt;tablas!$C$87,tablas!$A$87,IF(Q74&lt;tablas!$C$86,tablas!$A$86,IF(Q74&lt;tablas!$C$85,tablas!$A$85)))))</f>
        <v/>
      </c>
      <c r="S74" s="24" t="str">
        <f>IF(R74="","",IF(R74="","",IF(R74=tablas!$B$95,tablas!$D$95,IF(R74=tablas!$B$96,tablas!$D$96,IF(R74=tablas!$B$97,tablas!$D$97,IF(R74=tablas!$B$98,tablas!$D$98))))))</f>
        <v/>
      </c>
      <c r="T74" s="11"/>
      <c r="U74" s="11"/>
      <c r="V74" s="11"/>
      <c r="W74" s="11"/>
      <c r="X74" s="11"/>
      <c r="Y74" s="11"/>
      <c r="Z74" s="11"/>
      <c r="AA74" s="17"/>
    </row>
    <row r="75" spans="1:27" ht="13.95" customHeight="1" x14ac:dyDescent="0.3">
      <c r="A75" s="11"/>
      <c r="B75" s="11"/>
      <c r="C75" s="11"/>
      <c r="D75" s="17"/>
      <c r="E75" s="23"/>
      <c r="F75" s="11"/>
      <c r="G75" s="10"/>
      <c r="H75" s="11"/>
      <c r="I75" s="11"/>
      <c r="J75" s="11"/>
      <c r="K75" s="11"/>
      <c r="L75" s="11"/>
      <c r="M75" s="11"/>
      <c r="N75" s="13" t="str">
        <f t="shared" si="0"/>
        <v/>
      </c>
      <c r="O75" s="24" t="str">
        <f>IF(N75="","",IF(N75&lt;tablas!$C$53,tablas!$A$53,IF(N75&lt;tablas!$C$52,tablas!$A$52,IF(N75&lt;tablas!$C$51,tablas!$A$51,IF(N75&lt;tablas!$C$50,tablas!$A$50)))))</f>
        <v/>
      </c>
      <c r="P75" s="23"/>
      <c r="Q75" s="13" t="str">
        <f t="shared" si="1"/>
        <v/>
      </c>
      <c r="R75" s="24" t="str">
        <f>IF(Q75="","",IF(Q75&lt;tablas!$C$88,tablas!$A$88,IF(Q75&lt;tablas!$C$87,tablas!$A$87,IF(Q75&lt;tablas!$C$86,tablas!$A$86,IF(Q75&lt;tablas!$C$85,tablas!$A$85)))))</f>
        <v/>
      </c>
      <c r="S75" s="24" t="str">
        <f>IF(R75="","",IF(R75="","",IF(R75=tablas!$B$95,tablas!$D$95,IF(R75=tablas!$B$96,tablas!$D$96,IF(R75=tablas!$B$97,tablas!$D$97,IF(R75=tablas!$B$98,tablas!$D$98))))))</f>
        <v/>
      </c>
      <c r="T75" s="11"/>
      <c r="U75" s="11"/>
      <c r="V75" s="11"/>
      <c r="W75" s="11"/>
      <c r="X75" s="11"/>
      <c r="Y75" s="11"/>
      <c r="Z75" s="11"/>
      <c r="AA75" s="17"/>
    </row>
    <row r="76" spans="1:27" ht="13.95" customHeight="1" x14ac:dyDescent="0.3">
      <c r="A76" s="11"/>
      <c r="B76" s="11"/>
      <c r="C76" s="11"/>
      <c r="D76" s="17"/>
      <c r="E76" s="23"/>
      <c r="F76" s="11"/>
      <c r="G76" s="10"/>
      <c r="H76" s="11"/>
      <c r="I76" s="11"/>
      <c r="J76" s="11"/>
      <c r="K76" s="11"/>
      <c r="L76" s="11"/>
      <c r="M76" s="11"/>
      <c r="N76" s="13" t="str">
        <f t="shared" si="0"/>
        <v/>
      </c>
      <c r="O76" s="24" t="str">
        <f>IF(N76="","",IF(N76&lt;tablas!$C$53,tablas!$A$53,IF(N76&lt;tablas!$C$52,tablas!$A$52,IF(N76&lt;tablas!$C$51,tablas!$A$51,IF(N76&lt;tablas!$C$50,tablas!$A$50)))))</f>
        <v/>
      </c>
      <c r="P76" s="23"/>
      <c r="Q76" s="13" t="str">
        <f t="shared" si="1"/>
        <v/>
      </c>
      <c r="R76" s="24" t="str">
        <f>IF(Q76="","",IF(Q76&lt;tablas!$C$88,tablas!$A$88,IF(Q76&lt;tablas!$C$87,tablas!$A$87,IF(Q76&lt;tablas!$C$86,tablas!$A$86,IF(Q76&lt;tablas!$C$85,tablas!$A$85)))))</f>
        <v/>
      </c>
      <c r="S76" s="24" t="str">
        <f>IF(R76="","",IF(R76="","",IF(R76=tablas!$B$95,tablas!$D$95,IF(R76=tablas!$B$96,tablas!$D$96,IF(R76=tablas!$B$97,tablas!$D$97,IF(R76=tablas!$B$98,tablas!$D$98))))))</f>
        <v/>
      </c>
      <c r="T76" s="11"/>
      <c r="U76" s="11"/>
      <c r="V76" s="11"/>
      <c r="W76" s="11"/>
      <c r="X76" s="11"/>
      <c r="Y76" s="11"/>
      <c r="Z76" s="11"/>
      <c r="AA76" s="17"/>
    </row>
    <row r="77" spans="1:27" ht="13.95" customHeight="1" x14ac:dyDescent="0.3">
      <c r="A77" s="11"/>
      <c r="B77" s="11"/>
      <c r="C77" s="11"/>
      <c r="D77" s="17"/>
      <c r="E77" s="23"/>
      <c r="F77" s="11"/>
      <c r="G77" s="10"/>
      <c r="H77" s="11"/>
      <c r="I77" s="11"/>
      <c r="J77" s="11"/>
      <c r="K77" s="11"/>
      <c r="L77" s="11"/>
      <c r="M77" s="11"/>
      <c r="N77" s="13" t="str">
        <f t="shared" si="0"/>
        <v/>
      </c>
      <c r="O77" s="24" t="str">
        <f>IF(N77="","",IF(N77&lt;tablas!$C$53,tablas!$A$53,IF(N77&lt;tablas!$C$52,tablas!$A$52,IF(N77&lt;tablas!$C$51,tablas!$A$51,IF(N77&lt;tablas!$C$50,tablas!$A$50)))))</f>
        <v/>
      </c>
      <c r="P77" s="23"/>
      <c r="Q77" s="13" t="str">
        <f t="shared" si="1"/>
        <v/>
      </c>
      <c r="R77" s="24" t="str">
        <f>IF(Q77="","",IF(Q77&lt;tablas!$C$88,tablas!$A$88,IF(Q77&lt;tablas!$C$87,tablas!$A$87,IF(Q77&lt;tablas!$C$86,tablas!$A$86,IF(Q77&lt;tablas!$C$85,tablas!$A$85)))))</f>
        <v/>
      </c>
      <c r="S77" s="24" t="str">
        <f>IF(R77="","",IF(R77="","",IF(R77=tablas!$B$95,tablas!$D$95,IF(R77=tablas!$B$96,tablas!$D$96,IF(R77=tablas!$B$97,tablas!$D$97,IF(R77=tablas!$B$98,tablas!$D$98))))))</f>
        <v/>
      </c>
      <c r="T77" s="11"/>
      <c r="U77" s="11"/>
      <c r="V77" s="11"/>
      <c r="W77" s="11"/>
      <c r="X77" s="11"/>
      <c r="Y77" s="11"/>
      <c r="Z77" s="11"/>
      <c r="AA77" s="17"/>
    </row>
    <row r="78" spans="1:27" ht="13.95" customHeight="1" x14ac:dyDescent="0.3">
      <c r="A78" s="11"/>
      <c r="B78" s="11"/>
      <c r="C78" s="11"/>
      <c r="D78" s="17"/>
      <c r="E78" s="23"/>
      <c r="F78" s="11"/>
      <c r="G78" s="10"/>
      <c r="H78" s="11"/>
      <c r="I78" s="11"/>
      <c r="J78" s="11"/>
      <c r="K78" s="11"/>
      <c r="L78" s="11"/>
      <c r="M78" s="11"/>
      <c r="N78" s="13" t="str">
        <f t="shared" si="0"/>
        <v/>
      </c>
      <c r="O78" s="24" t="str">
        <f>IF(N78="","",IF(N78&lt;tablas!$C$53,tablas!$A$53,IF(N78&lt;tablas!$C$52,tablas!$A$52,IF(N78&lt;tablas!$C$51,tablas!$A$51,IF(N78&lt;tablas!$C$50,tablas!$A$50)))))</f>
        <v/>
      </c>
      <c r="P78" s="23"/>
      <c r="Q78" s="13" t="str">
        <f t="shared" si="1"/>
        <v/>
      </c>
      <c r="R78" s="24" t="str">
        <f>IF(Q78="","",IF(Q78&lt;tablas!$C$88,tablas!$A$88,IF(Q78&lt;tablas!$C$87,tablas!$A$87,IF(Q78&lt;tablas!$C$86,tablas!$A$86,IF(Q78&lt;tablas!$C$85,tablas!$A$85)))))</f>
        <v/>
      </c>
      <c r="S78" s="24" t="str">
        <f>IF(R78="","",IF(R78="","",IF(R78=tablas!$B$95,tablas!$D$95,IF(R78=tablas!$B$96,tablas!$D$96,IF(R78=tablas!$B$97,tablas!$D$97,IF(R78=tablas!$B$98,tablas!$D$98))))))</f>
        <v/>
      </c>
      <c r="T78" s="11"/>
      <c r="U78" s="11"/>
      <c r="V78" s="11"/>
      <c r="W78" s="11"/>
      <c r="X78" s="11"/>
      <c r="Y78" s="11"/>
      <c r="Z78" s="11"/>
      <c r="AA78" s="17"/>
    </row>
    <row r="79" spans="1:27" ht="13.95" customHeight="1" x14ac:dyDescent="0.3">
      <c r="A79" s="11"/>
      <c r="B79" s="11"/>
      <c r="C79" s="11"/>
      <c r="D79" s="17"/>
      <c r="E79" s="23"/>
      <c r="F79" s="11"/>
      <c r="G79" s="10"/>
      <c r="H79" s="11"/>
      <c r="I79" s="11"/>
      <c r="J79" s="11"/>
      <c r="K79" s="11"/>
      <c r="L79" s="11"/>
      <c r="M79" s="11"/>
      <c r="N79" s="13" t="str">
        <f t="shared" si="0"/>
        <v/>
      </c>
      <c r="O79" s="24" t="str">
        <f>IF(N79="","",IF(N79&lt;tablas!$C$53,tablas!$A$53,IF(N79&lt;tablas!$C$52,tablas!$A$52,IF(N79&lt;tablas!$C$51,tablas!$A$51,IF(N79&lt;tablas!$C$50,tablas!$A$50)))))</f>
        <v/>
      </c>
      <c r="P79" s="23"/>
      <c r="Q79" s="13" t="str">
        <f t="shared" si="1"/>
        <v/>
      </c>
      <c r="R79" s="24" t="str">
        <f>IF(Q79="","",IF(Q79&lt;tablas!$C$88,tablas!$A$88,IF(Q79&lt;tablas!$C$87,tablas!$A$87,IF(Q79&lt;tablas!$C$86,tablas!$A$86,IF(Q79&lt;tablas!$C$85,tablas!$A$85)))))</f>
        <v/>
      </c>
      <c r="S79" s="24" t="str">
        <f>IF(R79="","",IF(R79="","",IF(R79=tablas!$B$95,tablas!$D$95,IF(R79=tablas!$B$96,tablas!$D$96,IF(R79=tablas!$B$97,tablas!$D$97,IF(R79=tablas!$B$98,tablas!$D$98))))))</f>
        <v/>
      </c>
      <c r="T79" s="11"/>
      <c r="U79" s="11"/>
      <c r="V79" s="11"/>
      <c r="W79" s="11"/>
      <c r="X79" s="11"/>
      <c r="Y79" s="11"/>
      <c r="Z79" s="11"/>
      <c r="AA79" s="17"/>
    </row>
    <row r="80" spans="1:27" ht="13.95" customHeight="1" x14ac:dyDescent="0.3">
      <c r="A80" s="11"/>
      <c r="B80" s="11"/>
      <c r="C80" s="11"/>
      <c r="D80" s="17"/>
      <c r="E80" s="23"/>
      <c r="F80" s="11"/>
      <c r="G80" s="10"/>
      <c r="H80" s="11"/>
      <c r="I80" s="11"/>
      <c r="J80" s="11"/>
      <c r="K80" s="11"/>
      <c r="L80" s="11"/>
      <c r="M80" s="11"/>
      <c r="N80" s="13" t="str">
        <f t="shared" si="0"/>
        <v/>
      </c>
      <c r="O80" s="24" t="str">
        <f>IF(N80="","",IF(N80&lt;tablas!$C$53,tablas!$A$53,IF(N80&lt;tablas!$C$52,tablas!$A$52,IF(N80&lt;tablas!$C$51,tablas!$A$51,IF(N80&lt;tablas!$C$50,tablas!$A$50)))))</f>
        <v/>
      </c>
      <c r="P80" s="23"/>
      <c r="Q80" s="13" t="str">
        <f t="shared" si="1"/>
        <v/>
      </c>
      <c r="R80" s="24" t="str">
        <f>IF(Q80="","",IF(Q80&lt;tablas!$C$88,tablas!$A$88,IF(Q80&lt;tablas!$C$87,tablas!$A$87,IF(Q80&lt;tablas!$C$86,tablas!$A$86,IF(Q80&lt;tablas!$C$85,tablas!$A$85)))))</f>
        <v/>
      </c>
      <c r="S80" s="24" t="str">
        <f>IF(R80="","",IF(R80="","",IF(R80=tablas!$B$95,tablas!$D$95,IF(R80=tablas!$B$96,tablas!$D$96,IF(R80=tablas!$B$97,tablas!$D$97,IF(R80=tablas!$B$98,tablas!$D$98))))))</f>
        <v/>
      </c>
      <c r="T80" s="11"/>
      <c r="U80" s="11"/>
      <c r="V80" s="11"/>
      <c r="W80" s="11"/>
      <c r="X80" s="11"/>
      <c r="Y80" s="11"/>
      <c r="Z80" s="11"/>
      <c r="AA80" s="17"/>
    </row>
    <row r="81" spans="1:27" ht="13.95" customHeight="1" x14ac:dyDescent="0.3">
      <c r="A81" s="11"/>
      <c r="B81" s="11"/>
      <c r="C81" s="11"/>
      <c r="D81" s="17"/>
      <c r="E81" s="23"/>
      <c r="F81" s="11"/>
      <c r="G81" s="10"/>
      <c r="H81" s="11"/>
      <c r="I81" s="11"/>
      <c r="J81" s="11"/>
      <c r="K81" s="11"/>
      <c r="L81" s="11"/>
      <c r="M81" s="11"/>
      <c r="N81" s="13" t="str">
        <f t="shared" ref="N81:N138" si="18">IF(L81="","",L81*M81)</f>
        <v/>
      </c>
      <c r="O81" s="24" t="str">
        <f>IF(N81="","",IF(N81&lt;tablas!$C$53,tablas!$A$53,IF(N81&lt;tablas!$C$52,tablas!$A$52,IF(N81&lt;tablas!$C$51,tablas!$A$51,IF(N81&lt;tablas!$C$50,tablas!$A$50)))))</f>
        <v/>
      </c>
      <c r="P81" s="23"/>
      <c r="Q81" s="13" t="str">
        <f t="shared" ref="Q81:Q138" si="19">IF(F81="Psicosocial","Ver baterías",IF(N81="","",N81*P81))</f>
        <v/>
      </c>
      <c r="R81" s="24" t="str">
        <f>IF(Q81="","",IF(Q81&lt;tablas!$C$88,tablas!$A$88,IF(Q81&lt;tablas!$C$87,tablas!$A$87,IF(Q81&lt;tablas!$C$86,tablas!$A$86,IF(Q81&lt;tablas!$C$85,tablas!$A$85)))))</f>
        <v/>
      </c>
      <c r="S81" s="24" t="str">
        <f>IF(R81="","",IF(R81="","",IF(R81=tablas!$B$95,tablas!$D$95,IF(R81=tablas!$B$96,tablas!$D$96,IF(R81=tablas!$B$97,tablas!$D$97,IF(R81=tablas!$B$98,tablas!$D$98))))))</f>
        <v/>
      </c>
      <c r="T81" s="11"/>
      <c r="U81" s="11"/>
      <c r="V81" s="11"/>
      <c r="W81" s="11"/>
      <c r="X81" s="11"/>
      <c r="Y81" s="11"/>
      <c r="Z81" s="11"/>
      <c r="AA81" s="17"/>
    </row>
    <row r="82" spans="1:27" ht="13.95" customHeight="1" x14ac:dyDescent="0.3">
      <c r="A82" s="11"/>
      <c r="B82" s="11"/>
      <c r="C82" s="11"/>
      <c r="D82" s="17"/>
      <c r="E82" s="23"/>
      <c r="F82" s="11"/>
      <c r="G82" s="10"/>
      <c r="H82" s="11"/>
      <c r="I82" s="11"/>
      <c r="J82" s="11"/>
      <c r="K82" s="11"/>
      <c r="L82" s="11"/>
      <c r="M82" s="11"/>
      <c r="N82" s="13" t="str">
        <f t="shared" si="18"/>
        <v/>
      </c>
      <c r="O82" s="24" t="str">
        <f>IF(N82="","",IF(N82&lt;tablas!$C$53,tablas!$A$53,IF(N82&lt;tablas!$C$52,tablas!$A$52,IF(N82&lt;tablas!$C$51,tablas!$A$51,IF(N82&lt;tablas!$C$50,tablas!$A$50)))))</f>
        <v/>
      </c>
      <c r="P82" s="23"/>
      <c r="Q82" s="13" t="str">
        <f t="shared" si="19"/>
        <v/>
      </c>
      <c r="R82" s="24" t="str">
        <f>IF(Q82="","",IF(Q82&lt;tablas!$C$88,tablas!$A$88,IF(Q82&lt;tablas!$C$87,tablas!$A$87,IF(Q82&lt;tablas!$C$86,tablas!$A$86,IF(Q82&lt;tablas!$C$85,tablas!$A$85)))))</f>
        <v/>
      </c>
      <c r="S82" s="24" t="str">
        <f>IF(R82="","",IF(R82="","",IF(R82=tablas!$B$95,tablas!$D$95,IF(R82=tablas!$B$96,tablas!$D$96,IF(R82=tablas!$B$97,tablas!$D$97,IF(R82=tablas!$B$98,tablas!$D$98))))))</f>
        <v/>
      </c>
      <c r="T82" s="11"/>
      <c r="U82" s="11"/>
      <c r="V82" s="11"/>
      <c r="W82" s="11"/>
      <c r="X82" s="11"/>
      <c r="Y82" s="11"/>
      <c r="Z82" s="11"/>
      <c r="AA82" s="17"/>
    </row>
    <row r="83" spans="1:27" ht="13.95" customHeight="1" x14ac:dyDescent="0.3">
      <c r="A83" s="11"/>
      <c r="B83" s="11"/>
      <c r="C83" s="11"/>
      <c r="D83" s="17"/>
      <c r="E83" s="23"/>
      <c r="F83" s="11"/>
      <c r="G83" s="10"/>
      <c r="H83" s="11"/>
      <c r="I83" s="11"/>
      <c r="J83" s="11"/>
      <c r="K83" s="11"/>
      <c r="L83" s="11"/>
      <c r="M83" s="11"/>
      <c r="N83" s="13" t="str">
        <f t="shared" si="18"/>
        <v/>
      </c>
      <c r="O83" s="24" t="str">
        <f>IF(N83="","",IF(N83&lt;tablas!$C$53,tablas!$A$53,IF(N83&lt;tablas!$C$52,tablas!$A$52,IF(N83&lt;tablas!$C$51,tablas!$A$51,IF(N83&lt;tablas!$C$50,tablas!$A$50)))))</f>
        <v/>
      </c>
      <c r="P83" s="23"/>
      <c r="Q83" s="13" t="str">
        <f t="shared" si="19"/>
        <v/>
      </c>
      <c r="R83" s="24" t="str">
        <f>IF(Q83="","",IF(Q83&lt;tablas!$C$88,tablas!$A$88,IF(Q83&lt;tablas!$C$87,tablas!$A$87,IF(Q83&lt;tablas!$C$86,tablas!$A$86,IF(Q83&lt;tablas!$C$85,tablas!$A$85)))))</f>
        <v/>
      </c>
      <c r="S83" s="24" t="str">
        <f>IF(R83="","",IF(R83="","",IF(R83=tablas!$B$95,tablas!$D$95,IF(R83=tablas!$B$96,tablas!$D$96,IF(R83=tablas!$B$97,tablas!$D$97,IF(R83=tablas!$B$98,tablas!$D$98))))))</f>
        <v/>
      </c>
      <c r="T83" s="11"/>
      <c r="U83" s="11"/>
      <c r="V83" s="11"/>
      <c r="W83" s="11"/>
      <c r="X83" s="11"/>
      <c r="Y83" s="11"/>
      <c r="Z83" s="11"/>
      <c r="AA83" s="17"/>
    </row>
    <row r="84" spans="1:27" ht="13.95" customHeight="1" x14ac:dyDescent="0.3">
      <c r="A84" s="11"/>
      <c r="B84" s="11"/>
      <c r="C84" s="11"/>
      <c r="D84" s="17"/>
      <c r="E84" s="23"/>
      <c r="F84" s="11"/>
      <c r="G84" s="10"/>
      <c r="H84" s="11"/>
      <c r="I84" s="11"/>
      <c r="J84" s="11"/>
      <c r="K84" s="11"/>
      <c r="L84" s="11"/>
      <c r="M84" s="11"/>
      <c r="N84" s="13" t="str">
        <f t="shared" si="18"/>
        <v/>
      </c>
      <c r="O84" s="24" t="str">
        <f>IF(N84="","",IF(N84&lt;tablas!$C$53,tablas!$A$53,IF(N84&lt;tablas!$C$52,tablas!$A$52,IF(N84&lt;tablas!$C$51,tablas!$A$51,IF(N84&lt;tablas!$C$50,tablas!$A$50)))))</f>
        <v/>
      </c>
      <c r="P84" s="23"/>
      <c r="Q84" s="13" t="str">
        <f t="shared" si="19"/>
        <v/>
      </c>
      <c r="R84" s="24" t="str">
        <f>IF(Q84="","",IF(Q84&lt;tablas!$C$88,tablas!$A$88,IF(Q84&lt;tablas!$C$87,tablas!$A$87,IF(Q84&lt;tablas!$C$86,tablas!$A$86,IF(Q84&lt;tablas!$C$85,tablas!$A$85)))))</f>
        <v/>
      </c>
      <c r="S84" s="24" t="str">
        <f>IF(R84="","",IF(R84="","",IF(R84=tablas!$B$95,tablas!$D$95,IF(R84=tablas!$B$96,tablas!$D$96,IF(R84=tablas!$B$97,tablas!$D$97,IF(R84=tablas!$B$98,tablas!$D$98))))))</f>
        <v/>
      </c>
      <c r="T84" s="11"/>
      <c r="U84" s="11"/>
      <c r="V84" s="11"/>
      <c r="W84" s="11"/>
      <c r="X84" s="11"/>
      <c r="Y84" s="11"/>
      <c r="Z84" s="11"/>
      <c r="AA84" s="17"/>
    </row>
    <row r="85" spans="1:27" ht="13.95" customHeight="1" x14ac:dyDescent="0.3">
      <c r="A85" s="11"/>
      <c r="B85" s="11"/>
      <c r="C85" s="11"/>
      <c r="D85" s="17"/>
      <c r="E85" s="23"/>
      <c r="F85" s="11"/>
      <c r="G85" s="10"/>
      <c r="H85" s="11"/>
      <c r="I85" s="11"/>
      <c r="J85" s="11"/>
      <c r="K85" s="11"/>
      <c r="L85" s="11"/>
      <c r="M85" s="11"/>
      <c r="N85" s="13" t="str">
        <f t="shared" si="18"/>
        <v/>
      </c>
      <c r="O85" s="24" t="str">
        <f>IF(N85="","",IF(N85&lt;tablas!$C$53,tablas!$A$53,IF(N85&lt;tablas!$C$52,tablas!$A$52,IF(N85&lt;tablas!$C$51,tablas!$A$51,IF(N85&lt;tablas!$C$50,tablas!$A$50)))))</f>
        <v/>
      </c>
      <c r="P85" s="23"/>
      <c r="Q85" s="13" t="str">
        <f t="shared" si="19"/>
        <v/>
      </c>
      <c r="R85" s="24" t="str">
        <f>IF(Q85="","",IF(Q85&lt;tablas!$C$88,tablas!$A$88,IF(Q85&lt;tablas!$C$87,tablas!$A$87,IF(Q85&lt;tablas!$C$86,tablas!$A$86,IF(Q85&lt;tablas!$C$85,tablas!$A$85)))))</f>
        <v/>
      </c>
      <c r="S85" s="24" t="str">
        <f>IF(R85="","",IF(R85="","",IF(R85=tablas!$B$95,tablas!$D$95,IF(R85=tablas!$B$96,tablas!$D$96,IF(R85=tablas!$B$97,tablas!$D$97,IF(R85=tablas!$B$98,tablas!$D$98))))))</f>
        <v/>
      </c>
      <c r="T85" s="11"/>
      <c r="U85" s="11"/>
      <c r="V85" s="11"/>
      <c r="W85" s="11"/>
      <c r="X85" s="11"/>
      <c r="Y85" s="11"/>
      <c r="Z85" s="11"/>
      <c r="AA85" s="17"/>
    </row>
    <row r="86" spans="1:27" ht="13.95" customHeight="1" x14ac:dyDescent="0.3">
      <c r="A86" s="11"/>
      <c r="B86" s="11"/>
      <c r="C86" s="11"/>
      <c r="D86" s="17"/>
      <c r="E86" s="23"/>
      <c r="F86" s="11"/>
      <c r="G86" s="10"/>
      <c r="H86" s="11"/>
      <c r="I86" s="11"/>
      <c r="J86" s="11"/>
      <c r="K86" s="11"/>
      <c r="L86" s="11"/>
      <c r="M86" s="11"/>
      <c r="N86" s="13" t="str">
        <f t="shared" si="18"/>
        <v/>
      </c>
      <c r="O86" s="24" t="str">
        <f>IF(N86="","",IF(N86&lt;tablas!$C$53,tablas!$A$53,IF(N86&lt;tablas!$C$52,tablas!$A$52,IF(N86&lt;tablas!$C$51,tablas!$A$51,IF(N86&lt;tablas!$C$50,tablas!$A$50)))))</f>
        <v/>
      </c>
      <c r="P86" s="23"/>
      <c r="Q86" s="13" t="str">
        <f t="shared" si="19"/>
        <v/>
      </c>
      <c r="R86" s="24" t="str">
        <f>IF(Q86="","",IF(Q86&lt;tablas!$C$88,tablas!$A$88,IF(Q86&lt;tablas!$C$87,tablas!$A$87,IF(Q86&lt;tablas!$C$86,tablas!$A$86,IF(Q86&lt;tablas!$C$85,tablas!$A$85)))))</f>
        <v/>
      </c>
      <c r="S86" s="24" t="str">
        <f>IF(R86="","",IF(R86="","",IF(R86=tablas!$B$95,tablas!$D$95,IF(R86=tablas!$B$96,tablas!$D$96,IF(R86=tablas!$B$97,tablas!$D$97,IF(R86=tablas!$B$98,tablas!$D$98))))))</f>
        <v/>
      </c>
      <c r="T86" s="11"/>
      <c r="U86" s="11"/>
      <c r="V86" s="11"/>
      <c r="W86" s="11"/>
      <c r="X86" s="11"/>
      <c r="Y86" s="11"/>
      <c r="Z86" s="11"/>
      <c r="AA86" s="17"/>
    </row>
    <row r="87" spans="1:27" ht="13.95" customHeight="1" x14ac:dyDescent="0.3">
      <c r="A87" s="11"/>
      <c r="B87" s="11"/>
      <c r="C87" s="11"/>
      <c r="D87" s="17"/>
      <c r="E87" s="23"/>
      <c r="F87" s="11"/>
      <c r="G87" s="10"/>
      <c r="H87" s="11"/>
      <c r="I87" s="11"/>
      <c r="J87" s="11"/>
      <c r="K87" s="11"/>
      <c r="L87" s="11"/>
      <c r="M87" s="11"/>
      <c r="N87" s="13" t="str">
        <f t="shared" si="18"/>
        <v/>
      </c>
      <c r="O87" s="24" t="str">
        <f>IF(N87="","",IF(N87&lt;tablas!$C$53,tablas!$A$53,IF(N87&lt;tablas!$C$52,tablas!$A$52,IF(N87&lt;tablas!$C$51,tablas!$A$51,IF(N87&lt;tablas!$C$50,tablas!$A$50)))))</f>
        <v/>
      </c>
      <c r="P87" s="23"/>
      <c r="Q87" s="13" t="str">
        <f t="shared" si="19"/>
        <v/>
      </c>
      <c r="R87" s="24" t="str">
        <f>IF(Q87="","",IF(Q87&lt;tablas!$C$88,tablas!$A$88,IF(Q87&lt;tablas!$C$87,tablas!$A$87,IF(Q87&lt;tablas!$C$86,tablas!$A$86,IF(Q87&lt;tablas!$C$85,tablas!$A$85)))))</f>
        <v/>
      </c>
      <c r="S87" s="24" t="str">
        <f>IF(R87="","",IF(R87="","",IF(R87=tablas!$B$95,tablas!$D$95,IF(R87=tablas!$B$96,tablas!$D$96,IF(R87=tablas!$B$97,tablas!$D$97,IF(R87=tablas!$B$98,tablas!$D$98))))))</f>
        <v/>
      </c>
      <c r="T87" s="11"/>
      <c r="U87" s="11"/>
      <c r="V87" s="11"/>
      <c r="W87" s="11"/>
      <c r="X87" s="11"/>
      <c r="Y87" s="11"/>
      <c r="Z87" s="11"/>
      <c r="AA87" s="17"/>
    </row>
    <row r="88" spans="1:27" ht="13.95" customHeight="1" x14ac:dyDescent="0.3">
      <c r="A88" s="11"/>
      <c r="B88" s="11"/>
      <c r="C88" s="11"/>
      <c r="D88" s="17"/>
      <c r="E88" s="23"/>
      <c r="F88" s="11"/>
      <c r="G88" s="10"/>
      <c r="H88" s="11"/>
      <c r="I88" s="11"/>
      <c r="J88" s="11"/>
      <c r="K88" s="11"/>
      <c r="L88" s="11"/>
      <c r="M88" s="11"/>
      <c r="N88" s="13" t="str">
        <f t="shared" si="18"/>
        <v/>
      </c>
      <c r="O88" s="24" t="str">
        <f>IF(N88="","",IF(N88&lt;tablas!$C$53,tablas!$A$53,IF(N88&lt;tablas!$C$52,tablas!$A$52,IF(N88&lt;tablas!$C$51,tablas!$A$51,IF(N88&lt;tablas!$C$50,tablas!$A$50)))))</f>
        <v/>
      </c>
      <c r="P88" s="23"/>
      <c r="Q88" s="13" t="str">
        <f t="shared" si="19"/>
        <v/>
      </c>
      <c r="R88" s="24" t="str">
        <f>IF(Q88="","",IF(Q88&lt;tablas!$C$88,tablas!$A$88,IF(Q88&lt;tablas!$C$87,tablas!$A$87,IF(Q88&lt;tablas!$C$86,tablas!$A$86,IF(Q88&lt;tablas!$C$85,tablas!$A$85)))))</f>
        <v/>
      </c>
      <c r="S88" s="24" t="str">
        <f>IF(R88="","",IF(R88="","",IF(R88=tablas!$B$95,tablas!$D$95,IF(R88=tablas!$B$96,tablas!$D$96,IF(R88=tablas!$B$97,tablas!$D$97,IF(R88=tablas!$B$98,tablas!$D$98))))))</f>
        <v/>
      </c>
      <c r="T88" s="11"/>
      <c r="U88" s="11"/>
      <c r="V88" s="11"/>
      <c r="W88" s="11"/>
      <c r="X88" s="11"/>
      <c r="Y88" s="11"/>
      <c r="Z88" s="11"/>
      <c r="AA88" s="17"/>
    </row>
    <row r="89" spans="1:27" ht="13.95" customHeight="1" x14ac:dyDescent="0.3">
      <c r="A89" s="11"/>
      <c r="B89" s="11"/>
      <c r="C89" s="11"/>
      <c r="D89" s="17"/>
      <c r="E89" s="23"/>
      <c r="F89" s="11"/>
      <c r="G89" s="10"/>
      <c r="H89" s="11"/>
      <c r="I89" s="11"/>
      <c r="J89" s="11"/>
      <c r="K89" s="11"/>
      <c r="L89" s="11"/>
      <c r="M89" s="11"/>
      <c r="N89" s="13" t="str">
        <f t="shared" si="18"/>
        <v/>
      </c>
      <c r="O89" s="24" t="str">
        <f>IF(N89="","",IF(N89&lt;tablas!$C$53,tablas!$A$53,IF(N89&lt;tablas!$C$52,tablas!$A$52,IF(N89&lt;tablas!$C$51,tablas!$A$51,IF(N89&lt;tablas!$C$50,tablas!$A$50)))))</f>
        <v/>
      </c>
      <c r="P89" s="23"/>
      <c r="Q89" s="13" t="str">
        <f t="shared" si="19"/>
        <v/>
      </c>
      <c r="R89" s="24" t="str">
        <f>IF(Q89="","",IF(Q89&lt;tablas!$C$88,tablas!$A$88,IF(Q89&lt;tablas!$C$87,tablas!$A$87,IF(Q89&lt;tablas!$C$86,tablas!$A$86,IF(Q89&lt;tablas!$C$85,tablas!$A$85)))))</f>
        <v/>
      </c>
      <c r="S89" s="24" t="str">
        <f>IF(R89="","",IF(R89="","",IF(R89=tablas!$B$95,tablas!$D$95,IF(R89=tablas!$B$96,tablas!$D$96,IF(R89=tablas!$B$97,tablas!$D$97,IF(R89=tablas!$B$98,tablas!$D$98))))))</f>
        <v/>
      </c>
      <c r="T89" s="11"/>
      <c r="U89" s="11"/>
      <c r="V89" s="11"/>
      <c r="W89" s="11"/>
      <c r="X89" s="11"/>
      <c r="Y89" s="11"/>
      <c r="Z89" s="11"/>
      <c r="AA89" s="17"/>
    </row>
    <row r="90" spans="1:27" ht="13.95" customHeight="1" x14ac:dyDescent="0.3">
      <c r="A90" s="11"/>
      <c r="B90" s="11"/>
      <c r="C90" s="11"/>
      <c r="D90" s="17"/>
      <c r="E90" s="23"/>
      <c r="F90" s="11"/>
      <c r="G90" s="10"/>
      <c r="H90" s="11"/>
      <c r="I90" s="11"/>
      <c r="J90" s="11"/>
      <c r="K90" s="11"/>
      <c r="L90" s="11"/>
      <c r="M90" s="11"/>
      <c r="N90" s="13" t="str">
        <f t="shared" si="18"/>
        <v/>
      </c>
      <c r="O90" s="24" t="str">
        <f>IF(N90="","",IF(N90&lt;tablas!$C$53,tablas!$A$53,IF(N90&lt;tablas!$C$52,tablas!$A$52,IF(N90&lt;tablas!$C$51,tablas!$A$51,IF(N90&lt;tablas!$C$50,tablas!$A$50)))))</f>
        <v/>
      </c>
      <c r="P90" s="23"/>
      <c r="Q90" s="13" t="str">
        <f t="shared" si="19"/>
        <v/>
      </c>
      <c r="R90" s="24" t="str">
        <f>IF(Q90="","",IF(Q90&lt;tablas!$C$88,tablas!$A$88,IF(Q90&lt;tablas!$C$87,tablas!$A$87,IF(Q90&lt;tablas!$C$86,tablas!$A$86,IF(Q90&lt;tablas!$C$85,tablas!$A$85)))))</f>
        <v/>
      </c>
      <c r="S90" s="24" t="str">
        <f>IF(R90="","",IF(R90="","",IF(R90=tablas!$B$95,tablas!$D$95,IF(R90=tablas!$B$96,tablas!$D$96,IF(R90=tablas!$B$97,tablas!$D$97,IF(R90=tablas!$B$98,tablas!$D$98))))))</f>
        <v/>
      </c>
      <c r="T90" s="11"/>
      <c r="U90" s="11"/>
      <c r="V90" s="11"/>
      <c r="W90" s="11"/>
      <c r="X90" s="11"/>
      <c r="Y90" s="11"/>
      <c r="Z90" s="11"/>
      <c r="AA90" s="17"/>
    </row>
    <row r="91" spans="1:27" ht="13.95" customHeight="1" x14ac:dyDescent="0.3">
      <c r="A91" s="11"/>
      <c r="B91" s="11"/>
      <c r="C91" s="11"/>
      <c r="D91" s="17"/>
      <c r="E91" s="23"/>
      <c r="F91" s="11"/>
      <c r="G91" s="10"/>
      <c r="H91" s="11"/>
      <c r="I91" s="11"/>
      <c r="J91" s="11"/>
      <c r="K91" s="11"/>
      <c r="L91" s="11"/>
      <c r="M91" s="11"/>
      <c r="N91" s="13" t="str">
        <f t="shared" si="18"/>
        <v/>
      </c>
      <c r="O91" s="24" t="str">
        <f>IF(N91="","",IF(N91&lt;tablas!$C$53,tablas!$A$53,IF(N91&lt;tablas!$C$52,tablas!$A$52,IF(N91&lt;tablas!$C$51,tablas!$A$51,IF(N91&lt;tablas!$C$50,tablas!$A$50)))))</f>
        <v/>
      </c>
      <c r="P91" s="23"/>
      <c r="Q91" s="13" t="str">
        <f t="shared" si="19"/>
        <v/>
      </c>
      <c r="R91" s="24" t="str">
        <f>IF(Q91="","",IF(Q91&lt;tablas!$C$88,tablas!$A$88,IF(Q91&lt;tablas!$C$87,tablas!$A$87,IF(Q91&lt;tablas!$C$86,tablas!$A$86,IF(Q91&lt;tablas!$C$85,tablas!$A$85)))))</f>
        <v/>
      </c>
      <c r="S91" s="24" t="str">
        <f>IF(R91="","",IF(R91="","",IF(R91=tablas!$B$95,tablas!$D$95,IF(R91=tablas!$B$96,tablas!$D$96,IF(R91=tablas!$B$97,tablas!$D$97,IF(R91=tablas!$B$98,tablas!$D$98))))))</f>
        <v/>
      </c>
      <c r="T91" s="11"/>
      <c r="U91" s="11"/>
      <c r="V91" s="11"/>
      <c r="W91" s="11"/>
      <c r="X91" s="11"/>
      <c r="Y91" s="11"/>
      <c r="Z91" s="11"/>
      <c r="AA91" s="17"/>
    </row>
    <row r="92" spans="1:27" ht="13.95" customHeight="1" x14ac:dyDescent="0.3">
      <c r="A92" s="11"/>
      <c r="B92" s="11"/>
      <c r="C92" s="11"/>
      <c r="D92" s="17"/>
      <c r="E92" s="23"/>
      <c r="F92" s="11"/>
      <c r="G92" s="10"/>
      <c r="H92" s="11"/>
      <c r="I92" s="11"/>
      <c r="J92" s="11"/>
      <c r="K92" s="11"/>
      <c r="L92" s="11"/>
      <c r="M92" s="11"/>
      <c r="N92" s="13" t="str">
        <f t="shared" si="18"/>
        <v/>
      </c>
      <c r="O92" s="24" t="str">
        <f>IF(N92="","",IF(N92&lt;tablas!$C$53,tablas!$A$53,IF(N92&lt;tablas!$C$52,tablas!$A$52,IF(N92&lt;tablas!$C$51,tablas!$A$51,IF(N92&lt;tablas!$C$50,tablas!$A$50)))))</f>
        <v/>
      </c>
      <c r="P92" s="23"/>
      <c r="Q92" s="13" t="str">
        <f t="shared" si="19"/>
        <v/>
      </c>
      <c r="R92" s="24" t="str">
        <f>IF(Q92="","",IF(Q92&lt;tablas!$C$88,tablas!$A$88,IF(Q92&lt;tablas!$C$87,tablas!$A$87,IF(Q92&lt;tablas!$C$86,tablas!$A$86,IF(Q92&lt;tablas!$C$85,tablas!$A$85)))))</f>
        <v/>
      </c>
      <c r="S92" s="24" t="str">
        <f>IF(R92="","",IF(R92="","",IF(R92=tablas!$B$95,tablas!$D$95,IF(R92=tablas!$B$96,tablas!$D$96,IF(R92=tablas!$B$97,tablas!$D$97,IF(R92=tablas!$B$98,tablas!$D$98))))))</f>
        <v/>
      </c>
      <c r="T92" s="11"/>
      <c r="U92" s="11"/>
      <c r="V92" s="11"/>
      <c r="W92" s="11"/>
      <c r="X92" s="11"/>
      <c r="Y92" s="11"/>
      <c r="Z92" s="11"/>
      <c r="AA92" s="17"/>
    </row>
    <row r="93" spans="1:27" ht="13.95" customHeight="1" x14ac:dyDescent="0.3">
      <c r="A93" s="11"/>
      <c r="B93" s="11"/>
      <c r="C93" s="11"/>
      <c r="D93" s="17"/>
      <c r="E93" s="23"/>
      <c r="F93" s="11"/>
      <c r="G93" s="10"/>
      <c r="H93" s="11"/>
      <c r="I93" s="11"/>
      <c r="J93" s="11"/>
      <c r="K93" s="11"/>
      <c r="L93" s="11"/>
      <c r="M93" s="11"/>
      <c r="N93" s="13" t="str">
        <f t="shared" si="18"/>
        <v/>
      </c>
      <c r="O93" s="24" t="str">
        <f>IF(N93="","",IF(N93&lt;tablas!$C$53,tablas!$A$53,IF(N93&lt;tablas!$C$52,tablas!$A$52,IF(N93&lt;tablas!$C$51,tablas!$A$51,IF(N93&lt;tablas!$C$50,tablas!$A$50)))))</f>
        <v/>
      </c>
      <c r="P93" s="23"/>
      <c r="Q93" s="13" t="str">
        <f t="shared" si="19"/>
        <v/>
      </c>
      <c r="R93" s="24" t="str">
        <f>IF(Q93="","",IF(Q93&lt;tablas!$C$88,tablas!$A$88,IF(Q93&lt;tablas!$C$87,tablas!$A$87,IF(Q93&lt;tablas!$C$86,tablas!$A$86,IF(Q93&lt;tablas!$C$85,tablas!$A$85)))))</f>
        <v/>
      </c>
      <c r="S93" s="24" t="str">
        <f>IF(R93="","",IF(R93="","",IF(R93=tablas!$B$95,tablas!$D$95,IF(R93=tablas!$B$96,tablas!$D$96,IF(R93=tablas!$B$97,tablas!$D$97,IF(R93=tablas!$B$98,tablas!$D$98))))))</f>
        <v/>
      </c>
      <c r="T93" s="11"/>
      <c r="U93" s="11"/>
      <c r="V93" s="11"/>
      <c r="W93" s="11"/>
      <c r="X93" s="11"/>
      <c r="Y93" s="11"/>
      <c r="Z93" s="11"/>
      <c r="AA93" s="17"/>
    </row>
    <row r="94" spans="1:27" ht="13.95" customHeight="1" x14ac:dyDescent="0.3">
      <c r="A94" s="11"/>
      <c r="B94" s="11"/>
      <c r="C94" s="11"/>
      <c r="D94" s="17"/>
      <c r="E94" s="23"/>
      <c r="F94" s="11"/>
      <c r="G94" s="10"/>
      <c r="H94" s="11"/>
      <c r="I94" s="11"/>
      <c r="J94" s="11"/>
      <c r="K94" s="11"/>
      <c r="L94" s="11"/>
      <c r="M94" s="11"/>
      <c r="N94" s="13" t="str">
        <f t="shared" si="18"/>
        <v/>
      </c>
      <c r="O94" s="24" t="str">
        <f>IF(N94="","",IF(N94&lt;tablas!$C$53,tablas!$A$53,IF(N94&lt;tablas!$C$52,tablas!$A$52,IF(N94&lt;tablas!$C$51,tablas!$A$51,IF(N94&lt;tablas!$C$50,tablas!$A$50)))))</f>
        <v/>
      </c>
      <c r="P94" s="23"/>
      <c r="Q94" s="13" t="str">
        <f t="shared" si="19"/>
        <v/>
      </c>
      <c r="R94" s="24" t="str">
        <f>IF(Q94="","",IF(Q94&lt;tablas!$C$88,tablas!$A$88,IF(Q94&lt;tablas!$C$87,tablas!$A$87,IF(Q94&lt;tablas!$C$86,tablas!$A$86,IF(Q94&lt;tablas!$C$85,tablas!$A$85)))))</f>
        <v/>
      </c>
      <c r="S94" s="24" t="str">
        <f>IF(R94="","",IF(R94="","",IF(R94=tablas!$B$95,tablas!$D$95,IF(R94=tablas!$B$96,tablas!$D$96,IF(R94=tablas!$B$97,tablas!$D$97,IF(R94=tablas!$B$98,tablas!$D$98))))))</f>
        <v/>
      </c>
      <c r="T94" s="11"/>
      <c r="U94" s="11"/>
      <c r="V94" s="11"/>
      <c r="W94" s="11"/>
      <c r="X94" s="11"/>
      <c r="Y94" s="11"/>
      <c r="Z94" s="11"/>
      <c r="AA94" s="17"/>
    </row>
    <row r="95" spans="1:27" ht="13.95" customHeight="1" x14ac:dyDescent="0.3">
      <c r="A95" s="11"/>
      <c r="B95" s="11"/>
      <c r="C95" s="11"/>
      <c r="D95" s="17"/>
      <c r="E95" s="23"/>
      <c r="F95" s="11"/>
      <c r="G95" s="10"/>
      <c r="H95" s="11"/>
      <c r="I95" s="11"/>
      <c r="J95" s="11"/>
      <c r="K95" s="11"/>
      <c r="L95" s="11"/>
      <c r="M95" s="11"/>
      <c r="N95" s="13" t="str">
        <f t="shared" si="18"/>
        <v/>
      </c>
      <c r="O95" s="24" t="str">
        <f>IF(N95="","",IF(N95&lt;tablas!$C$53,tablas!$A$53,IF(N95&lt;tablas!$C$52,tablas!$A$52,IF(N95&lt;tablas!$C$51,tablas!$A$51,IF(N95&lt;tablas!$C$50,tablas!$A$50)))))</f>
        <v/>
      </c>
      <c r="P95" s="23"/>
      <c r="Q95" s="13" t="str">
        <f t="shared" si="19"/>
        <v/>
      </c>
      <c r="R95" s="24" t="str">
        <f>IF(Q95="","",IF(Q95&lt;tablas!$C$88,tablas!$A$88,IF(Q95&lt;tablas!$C$87,tablas!$A$87,IF(Q95&lt;tablas!$C$86,tablas!$A$86,IF(Q95&lt;tablas!$C$85,tablas!$A$85)))))</f>
        <v/>
      </c>
      <c r="S95" s="24" t="str">
        <f>IF(R95="","",IF(R95="","",IF(R95=tablas!$B$95,tablas!$D$95,IF(R95=tablas!$B$96,tablas!$D$96,IF(R95=tablas!$B$97,tablas!$D$97,IF(R95=tablas!$B$98,tablas!$D$98))))))</f>
        <v/>
      </c>
      <c r="T95" s="11"/>
      <c r="U95" s="11"/>
      <c r="V95" s="11"/>
      <c r="W95" s="11"/>
      <c r="X95" s="11"/>
      <c r="Y95" s="11"/>
      <c r="Z95" s="11"/>
      <c r="AA95" s="17"/>
    </row>
    <row r="96" spans="1:27" ht="13.95" customHeight="1" x14ac:dyDescent="0.3">
      <c r="A96" s="11"/>
      <c r="B96" s="11"/>
      <c r="C96" s="11"/>
      <c r="D96" s="17"/>
      <c r="E96" s="23"/>
      <c r="F96" s="11"/>
      <c r="G96" s="10"/>
      <c r="H96" s="11"/>
      <c r="I96" s="11"/>
      <c r="J96" s="11"/>
      <c r="K96" s="11"/>
      <c r="L96" s="11"/>
      <c r="M96" s="11"/>
      <c r="N96" s="13" t="str">
        <f t="shared" si="18"/>
        <v/>
      </c>
      <c r="O96" s="24" t="str">
        <f>IF(N96="","",IF(N96&lt;tablas!$C$53,tablas!$A$53,IF(N96&lt;tablas!$C$52,tablas!$A$52,IF(N96&lt;tablas!$C$51,tablas!$A$51,IF(N96&lt;tablas!$C$50,tablas!$A$50)))))</f>
        <v/>
      </c>
      <c r="P96" s="23"/>
      <c r="Q96" s="13" t="str">
        <f t="shared" si="19"/>
        <v/>
      </c>
      <c r="R96" s="24" t="str">
        <f>IF(Q96="","",IF(Q96&lt;tablas!$C$88,tablas!$A$88,IF(Q96&lt;tablas!$C$87,tablas!$A$87,IF(Q96&lt;tablas!$C$86,tablas!$A$86,IF(Q96&lt;tablas!$C$85,tablas!$A$85)))))</f>
        <v/>
      </c>
      <c r="S96" s="24" t="str">
        <f>IF(R96="","",IF(R96="","",IF(R96=tablas!$B$95,tablas!$D$95,IF(R96=tablas!$B$96,tablas!$D$96,IF(R96=tablas!$B$97,tablas!$D$97,IF(R96=tablas!$B$98,tablas!$D$98))))))</f>
        <v/>
      </c>
      <c r="T96" s="11"/>
      <c r="U96" s="11"/>
      <c r="V96" s="11"/>
      <c r="W96" s="11"/>
      <c r="X96" s="11"/>
      <c r="Y96" s="11"/>
      <c r="Z96" s="11"/>
      <c r="AA96" s="17"/>
    </row>
    <row r="97" spans="1:27" ht="13.95" customHeight="1" x14ac:dyDescent="0.3">
      <c r="A97" s="11"/>
      <c r="B97" s="11"/>
      <c r="C97" s="11"/>
      <c r="D97" s="17"/>
      <c r="E97" s="23"/>
      <c r="F97" s="11"/>
      <c r="G97" s="10"/>
      <c r="H97" s="11"/>
      <c r="I97" s="11"/>
      <c r="J97" s="11"/>
      <c r="K97" s="11"/>
      <c r="L97" s="11"/>
      <c r="M97" s="11"/>
      <c r="N97" s="13" t="str">
        <f t="shared" si="18"/>
        <v/>
      </c>
      <c r="O97" s="24" t="str">
        <f>IF(N97="","",IF(N97&lt;tablas!$C$53,tablas!$A$53,IF(N97&lt;tablas!$C$52,tablas!$A$52,IF(N97&lt;tablas!$C$51,tablas!$A$51,IF(N97&lt;tablas!$C$50,tablas!$A$50)))))</f>
        <v/>
      </c>
      <c r="P97" s="23"/>
      <c r="Q97" s="13" t="str">
        <f t="shared" si="19"/>
        <v/>
      </c>
      <c r="R97" s="24" t="str">
        <f>IF(Q97="","",IF(Q97&lt;tablas!$C$88,tablas!$A$88,IF(Q97&lt;tablas!$C$87,tablas!$A$87,IF(Q97&lt;tablas!$C$86,tablas!$A$86,IF(Q97&lt;tablas!$C$85,tablas!$A$85)))))</f>
        <v/>
      </c>
      <c r="S97" s="24" t="str">
        <f>IF(R97="","",IF(R97="","",IF(R97=tablas!$B$95,tablas!$D$95,IF(R97=tablas!$B$96,tablas!$D$96,IF(R97=tablas!$B$97,tablas!$D$97,IF(R97=tablas!$B$98,tablas!$D$98))))))</f>
        <v/>
      </c>
      <c r="T97" s="11"/>
      <c r="U97" s="11"/>
      <c r="V97" s="11"/>
      <c r="W97" s="11"/>
      <c r="X97" s="11"/>
      <c r="Y97" s="11"/>
      <c r="Z97" s="11"/>
      <c r="AA97" s="17"/>
    </row>
    <row r="98" spans="1:27" ht="13.95" customHeight="1" x14ac:dyDescent="0.3">
      <c r="A98" s="11"/>
      <c r="B98" s="11"/>
      <c r="C98" s="11"/>
      <c r="D98" s="17"/>
      <c r="E98" s="23"/>
      <c r="F98" s="11"/>
      <c r="G98" s="10"/>
      <c r="H98" s="11"/>
      <c r="I98" s="11"/>
      <c r="J98" s="11"/>
      <c r="K98" s="11"/>
      <c r="L98" s="11"/>
      <c r="M98" s="11"/>
      <c r="N98" s="13" t="str">
        <f t="shared" si="18"/>
        <v/>
      </c>
      <c r="O98" s="24" t="str">
        <f>IF(N98="","",IF(N98&lt;tablas!$C$53,tablas!$A$53,IF(N98&lt;tablas!$C$52,tablas!$A$52,IF(N98&lt;tablas!$C$51,tablas!$A$51,IF(N98&lt;tablas!$C$50,tablas!$A$50)))))</f>
        <v/>
      </c>
      <c r="P98" s="23"/>
      <c r="Q98" s="13" t="str">
        <f t="shared" si="19"/>
        <v/>
      </c>
      <c r="R98" s="24" t="str">
        <f>IF(Q98="","",IF(Q98&lt;tablas!$C$88,tablas!$A$88,IF(Q98&lt;tablas!$C$87,tablas!$A$87,IF(Q98&lt;tablas!$C$86,tablas!$A$86,IF(Q98&lt;tablas!$C$85,tablas!$A$85)))))</f>
        <v/>
      </c>
      <c r="S98" s="24" t="str">
        <f>IF(R98="","",IF(R98="","",IF(R98=tablas!$B$95,tablas!$D$95,IF(R98=tablas!$B$96,tablas!$D$96,IF(R98=tablas!$B$97,tablas!$D$97,IF(R98=tablas!$B$98,tablas!$D$98))))))</f>
        <v/>
      </c>
      <c r="T98" s="11"/>
      <c r="U98" s="11"/>
      <c r="V98" s="11"/>
      <c r="W98" s="11"/>
      <c r="X98" s="11"/>
      <c r="Y98" s="11"/>
      <c r="Z98" s="11"/>
      <c r="AA98" s="17"/>
    </row>
    <row r="99" spans="1:27" ht="13.95" customHeight="1" x14ac:dyDescent="0.3">
      <c r="A99" s="11"/>
      <c r="B99" s="11"/>
      <c r="C99" s="11"/>
      <c r="D99" s="17"/>
      <c r="E99" s="23"/>
      <c r="F99" s="11"/>
      <c r="G99" s="10"/>
      <c r="H99" s="11"/>
      <c r="I99" s="11"/>
      <c r="J99" s="11"/>
      <c r="K99" s="11"/>
      <c r="L99" s="11"/>
      <c r="M99" s="11"/>
      <c r="N99" s="13" t="str">
        <f t="shared" si="18"/>
        <v/>
      </c>
      <c r="O99" s="24" t="str">
        <f>IF(N99="","",IF(N99&lt;tablas!$C$53,tablas!$A$53,IF(N99&lt;tablas!$C$52,tablas!$A$52,IF(N99&lt;tablas!$C$51,tablas!$A$51,IF(N99&lt;tablas!$C$50,tablas!$A$50)))))</f>
        <v/>
      </c>
      <c r="P99" s="23"/>
      <c r="Q99" s="13" t="str">
        <f t="shared" si="19"/>
        <v/>
      </c>
      <c r="R99" s="24" t="str">
        <f>IF(Q99="","",IF(Q99&lt;tablas!$C$88,tablas!$A$88,IF(Q99&lt;tablas!$C$87,tablas!$A$87,IF(Q99&lt;tablas!$C$86,tablas!$A$86,IF(Q99&lt;tablas!$C$85,tablas!$A$85)))))</f>
        <v/>
      </c>
      <c r="S99" s="24" t="str">
        <f>IF(R99="","",IF(R99="","",IF(R99=tablas!$B$95,tablas!$D$95,IF(R99=tablas!$B$96,tablas!$D$96,IF(R99=tablas!$B$97,tablas!$D$97,IF(R99=tablas!$B$98,tablas!$D$98))))))</f>
        <v/>
      </c>
      <c r="T99" s="11"/>
      <c r="U99" s="11"/>
      <c r="V99" s="11"/>
      <c r="W99" s="11"/>
      <c r="X99" s="11"/>
      <c r="Y99" s="11"/>
      <c r="Z99" s="11"/>
      <c r="AA99" s="17"/>
    </row>
    <row r="100" spans="1:27" ht="13.95" customHeight="1" x14ac:dyDescent="0.3">
      <c r="A100" s="11"/>
      <c r="B100" s="11"/>
      <c r="C100" s="11"/>
      <c r="D100" s="17"/>
      <c r="E100" s="23"/>
      <c r="F100" s="11"/>
      <c r="G100" s="10"/>
      <c r="H100" s="11"/>
      <c r="I100" s="11"/>
      <c r="J100" s="11"/>
      <c r="K100" s="11"/>
      <c r="L100" s="11"/>
      <c r="M100" s="11"/>
      <c r="N100" s="13" t="str">
        <f t="shared" si="18"/>
        <v/>
      </c>
      <c r="O100" s="24" t="str">
        <f>IF(N100="","",IF(N100&lt;tablas!$C$53,tablas!$A$53,IF(N100&lt;tablas!$C$52,tablas!$A$52,IF(N100&lt;tablas!$C$51,tablas!$A$51,IF(N100&lt;tablas!$C$50,tablas!$A$50)))))</f>
        <v/>
      </c>
      <c r="P100" s="23"/>
      <c r="Q100" s="13" t="str">
        <f t="shared" si="19"/>
        <v/>
      </c>
      <c r="R100" s="24" t="str">
        <f>IF(Q100="","",IF(Q100&lt;tablas!$C$88,tablas!$A$88,IF(Q100&lt;tablas!$C$87,tablas!$A$87,IF(Q100&lt;tablas!$C$86,tablas!$A$86,IF(Q100&lt;tablas!$C$85,tablas!$A$85)))))</f>
        <v/>
      </c>
      <c r="S100" s="24" t="str">
        <f>IF(R100="","",IF(R100="","",IF(R100=tablas!$B$95,tablas!$D$95,IF(R100=tablas!$B$96,tablas!$D$96,IF(R100=tablas!$B$97,tablas!$D$97,IF(R100=tablas!$B$98,tablas!$D$98))))))</f>
        <v/>
      </c>
      <c r="T100" s="11"/>
      <c r="U100" s="11"/>
      <c r="V100" s="11"/>
      <c r="W100" s="11"/>
      <c r="X100" s="11"/>
      <c r="Y100" s="11"/>
      <c r="Z100" s="11"/>
      <c r="AA100" s="17"/>
    </row>
    <row r="101" spans="1:27" ht="13.95" customHeight="1" x14ac:dyDescent="0.3">
      <c r="A101" s="11"/>
      <c r="B101" s="11"/>
      <c r="C101" s="11"/>
      <c r="D101" s="17"/>
      <c r="E101" s="23"/>
      <c r="F101" s="11"/>
      <c r="G101" s="10"/>
      <c r="H101" s="11"/>
      <c r="I101" s="11"/>
      <c r="J101" s="11"/>
      <c r="K101" s="11"/>
      <c r="L101" s="11"/>
      <c r="M101" s="11"/>
      <c r="N101" s="13" t="str">
        <f t="shared" si="18"/>
        <v/>
      </c>
      <c r="O101" s="24" t="str">
        <f>IF(N101="","",IF(N101&lt;tablas!$C$53,tablas!$A$53,IF(N101&lt;tablas!$C$52,tablas!$A$52,IF(N101&lt;tablas!$C$51,tablas!$A$51,IF(N101&lt;tablas!$C$50,tablas!$A$50)))))</f>
        <v/>
      </c>
      <c r="P101" s="23"/>
      <c r="Q101" s="13" t="str">
        <f t="shared" si="19"/>
        <v/>
      </c>
      <c r="R101" s="24" t="str">
        <f>IF(Q101="","",IF(Q101&lt;tablas!$C$88,tablas!$A$88,IF(Q101&lt;tablas!$C$87,tablas!$A$87,IF(Q101&lt;tablas!$C$86,tablas!$A$86,IF(Q101&lt;tablas!$C$85,tablas!$A$85)))))</f>
        <v/>
      </c>
      <c r="S101" s="24" t="str">
        <f>IF(R101="","",IF(R101="","",IF(R101=tablas!$B$95,tablas!$D$95,IF(R101=tablas!$B$96,tablas!$D$96,IF(R101=tablas!$B$97,tablas!$D$97,IF(R101=tablas!$B$98,tablas!$D$98))))))</f>
        <v/>
      </c>
      <c r="T101" s="11"/>
      <c r="U101" s="11"/>
      <c r="V101" s="11"/>
      <c r="W101" s="11"/>
      <c r="X101" s="11"/>
      <c r="Y101" s="11"/>
      <c r="Z101" s="11"/>
      <c r="AA101" s="17"/>
    </row>
    <row r="102" spans="1:27" ht="13.95" customHeight="1" x14ac:dyDescent="0.3">
      <c r="A102" s="11"/>
      <c r="B102" s="11"/>
      <c r="C102" s="11"/>
      <c r="D102" s="17"/>
      <c r="E102" s="23"/>
      <c r="F102" s="11"/>
      <c r="G102" s="10"/>
      <c r="H102" s="11"/>
      <c r="I102" s="11"/>
      <c r="J102" s="11"/>
      <c r="K102" s="11"/>
      <c r="L102" s="11"/>
      <c r="M102" s="11"/>
      <c r="N102" s="13" t="str">
        <f t="shared" si="18"/>
        <v/>
      </c>
      <c r="O102" s="24" t="str">
        <f>IF(N102="","",IF(N102&lt;tablas!$C$53,tablas!$A$53,IF(N102&lt;tablas!$C$52,tablas!$A$52,IF(N102&lt;tablas!$C$51,tablas!$A$51,IF(N102&lt;tablas!$C$50,tablas!$A$50)))))</f>
        <v/>
      </c>
      <c r="P102" s="23"/>
      <c r="Q102" s="13" t="str">
        <f t="shared" si="19"/>
        <v/>
      </c>
      <c r="R102" s="24" t="str">
        <f>IF(Q102="","",IF(Q102&lt;tablas!$C$88,tablas!$A$88,IF(Q102&lt;tablas!$C$87,tablas!$A$87,IF(Q102&lt;tablas!$C$86,tablas!$A$86,IF(Q102&lt;tablas!$C$85,tablas!$A$85)))))</f>
        <v/>
      </c>
      <c r="S102" s="24" t="str">
        <f>IF(R102="","",IF(R102="","",IF(R102=tablas!$B$95,tablas!$D$95,IF(R102=tablas!$B$96,tablas!$D$96,IF(R102=tablas!$B$97,tablas!$D$97,IF(R102=tablas!$B$98,tablas!$D$98))))))</f>
        <v/>
      </c>
      <c r="T102" s="11"/>
      <c r="U102" s="11"/>
      <c r="V102" s="11"/>
      <c r="W102" s="11"/>
      <c r="X102" s="11"/>
      <c r="Y102" s="11"/>
      <c r="Z102" s="11"/>
      <c r="AA102" s="17"/>
    </row>
    <row r="103" spans="1:27" ht="13.95" customHeight="1" x14ac:dyDescent="0.3">
      <c r="A103" s="11"/>
      <c r="B103" s="11"/>
      <c r="C103" s="11"/>
      <c r="D103" s="17"/>
      <c r="E103" s="23"/>
      <c r="F103" s="11"/>
      <c r="G103" s="10"/>
      <c r="H103" s="11"/>
      <c r="I103" s="11"/>
      <c r="J103" s="11"/>
      <c r="K103" s="11"/>
      <c r="L103" s="11"/>
      <c r="M103" s="11"/>
      <c r="N103" s="13" t="str">
        <f t="shared" si="18"/>
        <v/>
      </c>
      <c r="O103" s="24" t="str">
        <f>IF(N103="","",IF(N103&lt;tablas!$C$53,tablas!$A$53,IF(N103&lt;tablas!$C$52,tablas!$A$52,IF(N103&lt;tablas!$C$51,tablas!$A$51,IF(N103&lt;tablas!$C$50,tablas!$A$50)))))</f>
        <v/>
      </c>
      <c r="P103" s="23"/>
      <c r="Q103" s="13" t="str">
        <f t="shared" si="19"/>
        <v/>
      </c>
      <c r="R103" s="24" t="str">
        <f>IF(Q103="","",IF(Q103&lt;tablas!$C$88,tablas!$A$88,IF(Q103&lt;tablas!$C$87,tablas!$A$87,IF(Q103&lt;tablas!$C$86,tablas!$A$86,IF(Q103&lt;tablas!$C$85,tablas!$A$85)))))</f>
        <v/>
      </c>
      <c r="S103" s="24" t="str">
        <f>IF(R103="","",IF(R103="","",IF(R103=tablas!$B$95,tablas!$D$95,IF(R103=tablas!$B$96,tablas!$D$96,IF(R103=tablas!$B$97,tablas!$D$97,IF(R103=tablas!$B$98,tablas!$D$98))))))</f>
        <v/>
      </c>
      <c r="T103" s="11"/>
      <c r="U103" s="11"/>
      <c r="V103" s="11"/>
      <c r="W103" s="11"/>
      <c r="X103" s="11"/>
      <c r="Y103" s="11"/>
      <c r="Z103" s="11"/>
      <c r="AA103" s="17"/>
    </row>
    <row r="104" spans="1:27" ht="13.95" customHeight="1" x14ac:dyDescent="0.3">
      <c r="A104" s="11"/>
      <c r="B104" s="11"/>
      <c r="C104" s="11"/>
      <c r="D104" s="17"/>
      <c r="E104" s="23"/>
      <c r="F104" s="11"/>
      <c r="G104" s="10"/>
      <c r="H104" s="11"/>
      <c r="I104" s="11"/>
      <c r="J104" s="11"/>
      <c r="K104" s="11"/>
      <c r="L104" s="11"/>
      <c r="M104" s="11"/>
      <c r="N104" s="13" t="str">
        <f t="shared" si="18"/>
        <v/>
      </c>
      <c r="O104" s="24" t="str">
        <f>IF(N104="","",IF(N104&lt;tablas!$C$53,tablas!$A$53,IF(N104&lt;tablas!$C$52,tablas!$A$52,IF(N104&lt;tablas!$C$51,tablas!$A$51,IF(N104&lt;tablas!$C$50,tablas!$A$50)))))</f>
        <v/>
      </c>
      <c r="P104" s="23"/>
      <c r="Q104" s="13" t="str">
        <f t="shared" si="19"/>
        <v/>
      </c>
      <c r="R104" s="24" t="str">
        <f>IF(Q104="","",IF(Q104&lt;tablas!$C$88,tablas!$A$88,IF(Q104&lt;tablas!$C$87,tablas!$A$87,IF(Q104&lt;tablas!$C$86,tablas!$A$86,IF(Q104&lt;tablas!$C$85,tablas!$A$85)))))</f>
        <v/>
      </c>
      <c r="S104" s="24" t="str">
        <f>IF(R104="","",IF(R104="","",IF(R104=tablas!$B$95,tablas!$D$95,IF(R104=tablas!$B$96,tablas!$D$96,IF(R104=tablas!$B$97,tablas!$D$97,IF(R104=tablas!$B$98,tablas!$D$98))))))</f>
        <v/>
      </c>
      <c r="T104" s="11"/>
      <c r="U104" s="11"/>
      <c r="V104" s="11"/>
      <c r="W104" s="11"/>
      <c r="X104" s="11"/>
      <c r="Y104" s="11"/>
      <c r="Z104" s="11"/>
      <c r="AA104" s="17"/>
    </row>
    <row r="105" spans="1:27" ht="13.95" customHeight="1" x14ac:dyDescent="0.3">
      <c r="A105" s="11"/>
      <c r="B105" s="11"/>
      <c r="C105" s="11"/>
      <c r="D105" s="17"/>
      <c r="E105" s="23"/>
      <c r="F105" s="11"/>
      <c r="G105" s="10"/>
      <c r="H105" s="11"/>
      <c r="I105" s="11"/>
      <c r="J105" s="11"/>
      <c r="K105" s="11"/>
      <c r="L105" s="11"/>
      <c r="M105" s="11"/>
      <c r="N105" s="13" t="str">
        <f t="shared" si="18"/>
        <v/>
      </c>
      <c r="O105" s="24" t="str">
        <f>IF(N105="","",IF(N105&lt;tablas!$C$53,tablas!$A$53,IF(N105&lt;tablas!$C$52,tablas!$A$52,IF(N105&lt;tablas!$C$51,tablas!$A$51,IF(N105&lt;tablas!$C$50,tablas!$A$50)))))</f>
        <v/>
      </c>
      <c r="P105" s="23"/>
      <c r="Q105" s="13" t="str">
        <f t="shared" si="19"/>
        <v/>
      </c>
      <c r="R105" s="24" t="str">
        <f>IF(Q105="","",IF(Q105&lt;tablas!$C$88,tablas!$A$88,IF(Q105&lt;tablas!$C$87,tablas!$A$87,IF(Q105&lt;tablas!$C$86,tablas!$A$86,IF(Q105&lt;tablas!$C$85,tablas!$A$85)))))</f>
        <v/>
      </c>
      <c r="S105" s="24" t="str">
        <f>IF(R105="","",IF(R105="","",IF(R105=tablas!$B$95,tablas!$D$95,IF(R105=tablas!$B$96,tablas!$D$96,IF(R105=tablas!$B$97,tablas!$D$97,IF(R105=tablas!$B$98,tablas!$D$98))))))</f>
        <v/>
      </c>
      <c r="T105" s="11"/>
      <c r="U105" s="11"/>
      <c r="V105" s="11"/>
      <c r="W105" s="11"/>
      <c r="X105" s="11"/>
      <c r="Y105" s="11"/>
      <c r="Z105" s="11"/>
      <c r="AA105" s="17"/>
    </row>
    <row r="106" spans="1:27" ht="13.95" customHeight="1" x14ac:dyDescent="0.3">
      <c r="A106" s="11"/>
      <c r="B106" s="11"/>
      <c r="C106" s="11"/>
      <c r="D106" s="17"/>
      <c r="E106" s="23"/>
      <c r="F106" s="11"/>
      <c r="G106" s="10"/>
      <c r="H106" s="11"/>
      <c r="I106" s="11"/>
      <c r="J106" s="11"/>
      <c r="K106" s="11"/>
      <c r="L106" s="11"/>
      <c r="M106" s="11"/>
      <c r="N106" s="13" t="str">
        <f t="shared" si="18"/>
        <v/>
      </c>
      <c r="O106" s="24" t="str">
        <f>IF(N106="","",IF(N106&lt;tablas!$C$53,tablas!$A$53,IF(N106&lt;tablas!$C$52,tablas!$A$52,IF(N106&lt;tablas!$C$51,tablas!$A$51,IF(N106&lt;tablas!$C$50,tablas!$A$50)))))</f>
        <v/>
      </c>
      <c r="P106" s="23"/>
      <c r="Q106" s="13" t="str">
        <f t="shared" si="19"/>
        <v/>
      </c>
      <c r="R106" s="24" t="str">
        <f>IF(Q106="","",IF(Q106&lt;tablas!$C$88,tablas!$A$88,IF(Q106&lt;tablas!$C$87,tablas!$A$87,IF(Q106&lt;tablas!$C$86,tablas!$A$86,IF(Q106&lt;tablas!$C$85,tablas!$A$85)))))</f>
        <v/>
      </c>
      <c r="S106" s="24" t="str">
        <f>IF(R106="","",IF(R106="","",IF(R106=tablas!$B$95,tablas!$D$95,IF(R106=tablas!$B$96,tablas!$D$96,IF(R106=tablas!$B$97,tablas!$D$97,IF(R106=tablas!$B$98,tablas!$D$98))))))</f>
        <v/>
      </c>
      <c r="T106" s="11"/>
      <c r="U106" s="11"/>
      <c r="V106" s="11"/>
      <c r="W106" s="11"/>
      <c r="X106" s="11"/>
      <c r="Y106" s="11"/>
      <c r="Z106" s="11"/>
      <c r="AA106" s="17"/>
    </row>
    <row r="107" spans="1:27" ht="13.95" customHeight="1" x14ac:dyDescent="0.3">
      <c r="A107" s="11"/>
      <c r="B107" s="11"/>
      <c r="C107" s="11"/>
      <c r="D107" s="17"/>
      <c r="E107" s="23"/>
      <c r="F107" s="11"/>
      <c r="G107" s="10"/>
      <c r="H107" s="11"/>
      <c r="I107" s="11"/>
      <c r="J107" s="11"/>
      <c r="K107" s="11"/>
      <c r="L107" s="11"/>
      <c r="M107" s="11"/>
      <c r="N107" s="13" t="str">
        <f t="shared" si="18"/>
        <v/>
      </c>
      <c r="O107" s="24" t="str">
        <f>IF(N107="","",IF(N107&lt;tablas!$C$53,tablas!$A$53,IF(N107&lt;tablas!$C$52,tablas!$A$52,IF(N107&lt;tablas!$C$51,tablas!$A$51,IF(N107&lt;tablas!$C$50,tablas!$A$50)))))</f>
        <v/>
      </c>
      <c r="P107" s="23"/>
      <c r="Q107" s="13" t="str">
        <f t="shared" si="19"/>
        <v/>
      </c>
      <c r="R107" s="24" t="str">
        <f>IF(Q107="","",IF(Q107&lt;tablas!$C$88,tablas!$A$88,IF(Q107&lt;tablas!$C$87,tablas!$A$87,IF(Q107&lt;tablas!$C$86,tablas!$A$86,IF(Q107&lt;tablas!$C$85,tablas!$A$85)))))</f>
        <v/>
      </c>
      <c r="S107" s="24" t="str">
        <f>IF(R107="","",IF(R107="","",IF(R107=tablas!$B$95,tablas!$D$95,IF(R107=tablas!$B$96,tablas!$D$96,IF(R107=tablas!$B$97,tablas!$D$97,IF(R107=tablas!$B$98,tablas!$D$98))))))</f>
        <v/>
      </c>
      <c r="T107" s="11"/>
      <c r="U107" s="11"/>
      <c r="V107" s="11"/>
      <c r="W107" s="11"/>
      <c r="X107" s="11"/>
      <c r="Y107" s="11"/>
      <c r="Z107" s="11"/>
      <c r="AA107" s="17"/>
    </row>
    <row r="108" spans="1:27" ht="13.95" customHeight="1" x14ac:dyDescent="0.3">
      <c r="A108" s="11"/>
      <c r="B108" s="11"/>
      <c r="C108" s="11"/>
      <c r="D108" s="17"/>
      <c r="E108" s="23"/>
      <c r="F108" s="11"/>
      <c r="G108" s="10"/>
      <c r="H108" s="11"/>
      <c r="I108" s="11"/>
      <c r="J108" s="11"/>
      <c r="K108" s="11"/>
      <c r="L108" s="11"/>
      <c r="M108" s="11"/>
      <c r="N108" s="13" t="str">
        <f t="shared" si="18"/>
        <v/>
      </c>
      <c r="O108" s="24" t="str">
        <f>IF(N108="","",IF(N108&lt;tablas!$C$53,tablas!$A$53,IF(N108&lt;tablas!$C$52,tablas!$A$52,IF(N108&lt;tablas!$C$51,tablas!$A$51,IF(N108&lt;tablas!$C$50,tablas!$A$50)))))</f>
        <v/>
      </c>
      <c r="P108" s="23"/>
      <c r="Q108" s="13" t="str">
        <f t="shared" si="19"/>
        <v/>
      </c>
      <c r="R108" s="24" t="str">
        <f>IF(Q108="","",IF(Q108&lt;tablas!$C$88,tablas!$A$88,IF(Q108&lt;tablas!$C$87,tablas!$A$87,IF(Q108&lt;tablas!$C$86,tablas!$A$86,IF(Q108&lt;tablas!$C$85,tablas!$A$85)))))</f>
        <v/>
      </c>
      <c r="S108" s="24" t="str">
        <f>IF(R108="","",IF(R108="","",IF(R108=tablas!$B$95,tablas!$D$95,IF(R108=tablas!$B$96,tablas!$D$96,IF(R108=tablas!$B$97,tablas!$D$97,IF(R108=tablas!$B$98,tablas!$D$98))))))</f>
        <v/>
      </c>
      <c r="T108" s="11"/>
      <c r="U108" s="11"/>
      <c r="V108" s="11"/>
      <c r="W108" s="11"/>
      <c r="X108" s="11"/>
      <c r="Y108" s="11"/>
      <c r="Z108" s="11"/>
      <c r="AA108" s="17"/>
    </row>
    <row r="109" spans="1:27" ht="13.95" customHeight="1" x14ac:dyDescent="0.3">
      <c r="A109" s="11"/>
      <c r="B109" s="11"/>
      <c r="C109" s="11"/>
      <c r="D109" s="17"/>
      <c r="E109" s="23"/>
      <c r="F109" s="11"/>
      <c r="G109" s="10"/>
      <c r="H109" s="11"/>
      <c r="I109" s="11"/>
      <c r="J109" s="11"/>
      <c r="K109" s="11"/>
      <c r="L109" s="11"/>
      <c r="M109" s="11"/>
      <c r="N109" s="13" t="str">
        <f t="shared" si="18"/>
        <v/>
      </c>
      <c r="O109" s="24" t="str">
        <f>IF(N109="","",IF(N109&lt;tablas!$C$53,tablas!$A$53,IF(N109&lt;tablas!$C$52,tablas!$A$52,IF(N109&lt;tablas!$C$51,tablas!$A$51,IF(N109&lt;tablas!$C$50,tablas!$A$50)))))</f>
        <v/>
      </c>
      <c r="P109" s="23"/>
      <c r="Q109" s="13" t="str">
        <f t="shared" si="19"/>
        <v/>
      </c>
      <c r="R109" s="24" t="str">
        <f>IF(Q109="","",IF(Q109&lt;tablas!$C$88,tablas!$A$88,IF(Q109&lt;tablas!$C$87,tablas!$A$87,IF(Q109&lt;tablas!$C$86,tablas!$A$86,IF(Q109&lt;tablas!$C$85,tablas!$A$85)))))</f>
        <v/>
      </c>
      <c r="S109" s="24" t="str">
        <f>IF(R109="","",IF(R109="","",IF(R109=tablas!$B$95,tablas!$D$95,IF(R109=tablas!$B$96,tablas!$D$96,IF(R109=tablas!$B$97,tablas!$D$97,IF(R109=tablas!$B$98,tablas!$D$98))))))</f>
        <v/>
      </c>
      <c r="T109" s="11"/>
      <c r="U109" s="11"/>
      <c r="V109" s="11"/>
      <c r="W109" s="11"/>
      <c r="X109" s="11"/>
      <c r="Y109" s="11"/>
      <c r="Z109" s="11"/>
      <c r="AA109" s="17"/>
    </row>
    <row r="110" spans="1:27" ht="13.95" customHeight="1" x14ac:dyDescent="0.3">
      <c r="A110" s="11"/>
      <c r="B110" s="11"/>
      <c r="C110" s="11"/>
      <c r="D110" s="17"/>
      <c r="E110" s="23"/>
      <c r="F110" s="11"/>
      <c r="G110" s="10"/>
      <c r="H110" s="11"/>
      <c r="I110" s="11"/>
      <c r="J110" s="11"/>
      <c r="K110" s="11"/>
      <c r="L110" s="11"/>
      <c r="M110" s="11"/>
      <c r="N110" s="13" t="str">
        <f t="shared" si="18"/>
        <v/>
      </c>
      <c r="O110" s="24" t="str">
        <f>IF(N110="","",IF(N110&lt;tablas!$C$53,tablas!$A$53,IF(N110&lt;tablas!$C$52,tablas!$A$52,IF(N110&lt;tablas!$C$51,tablas!$A$51,IF(N110&lt;tablas!$C$50,tablas!$A$50)))))</f>
        <v/>
      </c>
      <c r="P110" s="23"/>
      <c r="Q110" s="13" t="str">
        <f t="shared" si="19"/>
        <v/>
      </c>
      <c r="R110" s="24" t="str">
        <f>IF(Q110="","",IF(Q110&lt;tablas!$C$88,tablas!$A$88,IF(Q110&lt;tablas!$C$87,tablas!$A$87,IF(Q110&lt;tablas!$C$86,tablas!$A$86,IF(Q110&lt;tablas!$C$85,tablas!$A$85)))))</f>
        <v/>
      </c>
      <c r="S110" s="24" t="str">
        <f>IF(R110="","",IF(R110="","",IF(R110=tablas!$B$95,tablas!$D$95,IF(R110=tablas!$B$96,tablas!$D$96,IF(R110=tablas!$B$97,tablas!$D$97,IF(R110=tablas!$B$98,tablas!$D$98))))))</f>
        <v/>
      </c>
      <c r="T110" s="11"/>
      <c r="U110" s="11"/>
      <c r="V110" s="11"/>
      <c r="W110" s="11"/>
      <c r="X110" s="11"/>
      <c r="Y110" s="11"/>
      <c r="Z110" s="11"/>
      <c r="AA110" s="17"/>
    </row>
    <row r="111" spans="1:27" ht="13.95" customHeight="1" x14ac:dyDescent="0.3">
      <c r="A111" s="11"/>
      <c r="B111" s="11"/>
      <c r="C111" s="11"/>
      <c r="D111" s="17"/>
      <c r="E111" s="23"/>
      <c r="F111" s="11"/>
      <c r="G111" s="10"/>
      <c r="H111" s="11"/>
      <c r="I111" s="11"/>
      <c r="J111" s="11"/>
      <c r="K111" s="11"/>
      <c r="L111" s="11"/>
      <c r="M111" s="11"/>
      <c r="N111" s="13" t="str">
        <f t="shared" si="18"/>
        <v/>
      </c>
      <c r="O111" s="24" t="str">
        <f>IF(N111="","",IF(N111&lt;tablas!$C$53,tablas!$A$53,IF(N111&lt;tablas!$C$52,tablas!$A$52,IF(N111&lt;tablas!$C$51,tablas!$A$51,IF(N111&lt;tablas!$C$50,tablas!$A$50)))))</f>
        <v/>
      </c>
      <c r="P111" s="23"/>
      <c r="Q111" s="13" t="str">
        <f t="shared" si="19"/>
        <v/>
      </c>
      <c r="R111" s="24" t="str">
        <f>IF(Q111="","",IF(Q111&lt;tablas!$C$88,tablas!$A$88,IF(Q111&lt;tablas!$C$87,tablas!$A$87,IF(Q111&lt;tablas!$C$86,tablas!$A$86,IF(Q111&lt;tablas!$C$85,tablas!$A$85)))))</f>
        <v/>
      </c>
      <c r="S111" s="24" t="str">
        <f>IF(R111="","",IF(R111="","",IF(R111=tablas!$B$95,tablas!$D$95,IF(R111=tablas!$B$96,tablas!$D$96,IF(R111=tablas!$B$97,tablas!$D$97,IF(R111=tablas!$B$98,tablas!$D$98))))))</f>
        <v/>
      </c>
      <c r="T111" s="11"/>
      <c r="U111" s="11"/>
      <c r="V111" s="11"/>
      <c r="W111" s="11"/>
      <c r="X111" s="11"/>
      <c r="Y111" s="11"/>
      <c r="Z111" s="11"/>
      <c r="AA111" s="17"/>
    </row>
    <row r="112" spans="1:27" ht="13.95" customHeight="1" x14ac:dyDescent="0.3">
      <c r="A112" s="11"/>
      <c r="B112" s="11"/>
      <c r="C112" s="11"/>
      <c r="D112" s="17"/>
      <c r="E112" s="23"/>
      <c r="F112" s="11"/>
      <c r="G112" s="10"/>
      <c r="H112" s="11"/>
      <c r="I112" s="11"/>
      <c r="J112" s="11"/>
      <c r="K112" s="11"/>
      <c r="L112" s="11"/>
      <c r="M112" s="11"/>
      <c r="N112" s="13" t="str">
        <f t="shared" si="18"/>
        <v/>
      </c>
      <c r="O112" s="24" t="str">
        <f>IF(N112="","",IF(N112&lt;tablas!$C$53,tablas!$A$53,IF(N112&lt;tablas!$C$52,tablas!$A$52,IF(N112&lt;tablas!$C$51,tablas!$A$51,IF(N112&lt;tablas!$C$50,tablas!$A$50)))))</f>
        <v/>
      </c>
      <c r="P112" s="23"/>
      <c r="Q112" s="13" t="str">
        <f t="shared" si="19"/>
        <v/>
      </c>
      <c r="R112" s="24" t="str">
        <f>IF(Q112="","",IF(Q112&lt;tablas!$C$88,tablas!$A$88,IF(Q112&lt;tablas!$C$87,tablas!$A$87,IF(Q112&lt;tablas!$C$86,tablas!$A$86,IF(Q112&lt;tablas!$C$85,tablas!$A$85)))))</f>
        <v/>
      </c>
      <c r="S112" s="24" t="str">
        <f>IF(R112="","",IF(R112="","",IF(R112=tablas!$B$95,tablas!$D$95,IF(R112=tablas!$B$96,tablas!$D$96,IF(R112=tablas!$B$97,tablas!$D$97,IF(R112=tablas!$B$98,tablas!$D$98))))))</f>
        <v/>
      </c>
      <c r="T112" s="11"/>
      <c r="U112" s="11"/>
      <c r="V112" s="11"/>
      <c r="W112" s="11"/>
      <c r="X112" s="11"/>
      <c r="Y112" s="11"/>
      <c r="Z112" s="11"/>
      <c r="AA112" s="17"/>
    </row>
    <row r="113" spans="1:27" ht="13.95" customHeight="1" x14ac:dyDescent="0.3">
      <c r="A113" s="11"/>
      <c r="B113" s="11"/>
      <c r="C113" s="11"/>
      <c r="D113" s="17"/>
      <c r="E113" s="23"/>
      <c r="F113" s="11"/>
      <c r="G113" s="10"/>
      <c r="H113" s="11"/>
      <c r="I113" s="11"/>
      <c r="J113" s="11"/>
      <c r="K113" s="11"/>
      <c r="L113" s="11"/>
      <c r="M113" s="11"/>
      <c r="N113" s="13" t="str">
        <f t="shared" si="18"/>
        <v/>
      </c>
      <c r="O113" s="24" t="str">
        <f>IF(N113="","",IF(N113&lt;tablas!$C$53,tablas!$A$53,IF(N113&lt;tablas!$C$52,tablas!$A$52,IF(N113&lt;tablas!$C$51,tablas!$A$51,IF(N113&lt;tablas!$C$50,tablas!$A$50)))))</f>
        <v/>
      </c>
      <c r="P113" s="23"/>
      <c r="Q113" s="13" t="str">
        <f t="shared" si="19"/>
        <v/>
      </c>
      <c r="R113" s="24" t="str">
        <f>IF(Q113="","",IF(Q113&lt;tablas!$C$88,tablas!$A$88,IF(Q113&lt;tablas!$C$87,tablas!$A$87,IF(Q113&lt;tablas!$C$86,tablas!$A$86,IF(Q113&lt;tablas!$C$85,tablas!$A$85)))))</f>
        <v/>
      </c>
      <c r="S113" s="24" t="str">
        <f>IF(R113="","",IF(R113="","",IF(R113=tablas!$B$95,tablas!$D$95,IF(R113=tablas!$B$96,tablas!$D$96,IF(R113=tablas!$B$97,tablas!$D$97,IF(R113=tablas!$B$98,tablas!$D$98))))))</f>
        <v/>
      </c>
      <c r="T113" s="11"/>
      <c r="U113" s="11"/>
      <c r="V113" s="11"/>
      <c r="W113" s="11"/>
      <c r="X113" s="11"/>
      <c r="Y113" s="11"/>
      <c r="Z113" s="11"/>
      <c r="AA113" s="17"/>
    </row>
    <row r="114" spans="1:27" ht="13.95" customHeight="1" x14ac:dyDescent="0.3">
      <c r="A114" s="11"/>
      <c r="B114" s="11"/>
      <c r="C114" s="11"/>
      <c r="D114" s="17"/>
      <c r="E114" s="23"/>
      <c r="F114" s="11"/>
      <c r="G114" s="10"/>
      <c r="H114" s="11"/>
      <c r="I114" s="11"/>
      <c r="J114" s="11"/>
      <c r="K114" s="11"/>
      <c r="L114" s="11"/>
      <c r="M114" s="11"/>
      <c r="N114" s="13" t="str">
        <f t="shared" si="18"/>
        <v/>
      </c>
      <c r="O114" s="24" t="str">
        <f>IF(N114="","",IF(N114&lt;tablas!$C$53,tablas!$A$53,IF(N114&lt;tablas!$C$52,tablas!$A$52,IF(N114&lt;tablas!$C$51,tablas!$A$51,IF(N114&lt;tablas!$C$50,tablas!$A$50)))))</f>
        <v/>
      </c>
      <c r="P114" s="23"/>
      <c r="Q114" s="13" t="str">
        <f t="shared" si="19"/>
        <v/>
      </c>
      <c r="R114" s="24" t="str">
        <f>IF(Q114="","",IF(Q114&lt;tablas!$C$88,tablas!$A$88,IF(Q114&lt;tablas!$C$87,tablas!$A$87,IF(Q114&lt;tablas!$C$86,tablas!$A$86,IF(Q114&lt;tablas!$C$85,tablas!$A$85)))))</f>
        <v/>
      </c>
      <c r="S114" s="24" t="str">
        <f>IF(R114="","",IF(R114="","",IF(R114=tablas!$B$95,tablas!$D$95,IF(R114=tablas!$B$96,tablas!$D$96,IF(R114=tablas!$B$97,tablas!$D$97,IF(R114=tablas!$B$98,tablas!$D$98))))))</f>
        <v/>
      </c>
      <c r="T114" s="11"/>
      <c r="U114" s="11"/>
      <c r="V114" s="11"/>
      <c r="W114" s="11"/>
      <c r="X114" s="11"/>
      <c r="Y114" s="11"/>
      <c r="Z114" s="11"/>
      <c r="AA114" s="17"/>
    </row>
    <row r="115" spans="1:27" ht="13.95" customHeight="1" x14ac:dyDescent="0.3">
      <c r="A115" s="11"/>
      <c r="B115" s="11"/>
      <c r="C115" s="11"/>
      <c r="D115" s="17"/>
      <c r="E115" s="23"/>
      <c r="F115" s="11"/>
      <c r="G115" s="10"/>
      <c r="H115" s="11"/>
      <c r="I115" s="11"/>
      <c r="J115" s="11"/>
      <c r="K115" s="11"/>
      <c r="L115" s="11"/>
      <c r="M115" s="11"/>
      <c r="N115" s="13" t="str">
        <f t="shared" si="18"/>
        <v/>
      </c>
      <c r="O115" s="24" t="str">
        <f>IF(N115="","",IF(N115&lt;tablas!$C$53,tablas!$A$53,IF(N115&lt;tablas!$C$52,tablas!$A$52,IF(N115&lt;tablas!$C$51,tablas!$A$51,IF(N115&lt;tablas!$C$50,tablas!$A$50)))))</f>
        <v/>
      </c>
      <c r="P115" s="23"/>
      <c r="Q115" s="13" t="str">
        <f t="shared" si="19"/>
        <v/>
      </c>
      <c r="R115" s="24" t="str">
        <f>IF(Q115="","",IF(Q115&lt;tablas!$C$88,tablas!$A$88,IF(Q115&lt;tablas!$C$87,tablas!$A$87,IF(Q115&lt;tablas!$C$86,tablas!$A$86,IF(Q115&lt;tablas!$C$85,tablas!$A$85)))))</f>
        <v/>
      </c>
      <c r="S115" s="24" t="str">
        <f>IF(R115="","",IF(R115="","",IF(R115=tablas!$B$95,tablas!$D$95,IF(R115=tablas!$B$96,tablas!$D$96,IF(R115=tablas!$B$97,tablas!$D$97,IF(R115=tablas!$B$98,tablas!$D$98))))))</f>
        <v/>
      </c>
      <c r="T115" s="11"/>
      <c r="U115" s="11"/>
      <c r="V115" s="11"/>
      <c r="W115" s="11"/>
      <c r="X115" s="11"/>
      <c r="Y115" s="11"/>
      <c r="Z115" s="11"/>
      <c r="AA115" s="17"/>
    </row>
    <row r="116" spans="1:27" ht="13.95" customHeight="1" x14ac:dyDescent="0.3">
      <c r="A116" s="11"/>
      <c r="B116" s="11"/>
      <c r="C116" s="11"/>
      <c r="D116" s="17"/>
      <c r="E116" s="23"/>
      <c r="F116" s="11"/>
      <c r="G116" s="10"/>
      <c r="H116" s="11"/>
      <c r="I116" s="11"/>
      <c r="J116" s="11"/>
      <c r="K116" s="11"/>
      <c r="L116" s="11"/>
      <c r="M116" s="11"/>
      <c r="N116" s="13" t="str">
        <f t="shared" si="18"/>
        <v/>
      </c>
      <c r="O116" s="24" t="str">
        <f>IF(N116="","",IF(N116&lt;tablas!$C$53,tablas!$A$53,IF(N116&lt;tablas!$C$52,tablas!$A$52,IF(N116&lt;tablas!$C$51,tablas!$A$51,IF(N116&lt;tablas!$C$50,tablas!$A$50)))))</f>
        <v/>
      </c>
      <c r="P116" s="23"/>
      <c r="Q116" s="13" t="str">
        <f t="shared" si="19"/>
        <v/>
      </c>
      <c r="R116" s="24" t="str">
        <f>IF(Q116="","",IF(Q116&lt;tablas!$C$88,tablas!$A$88,IF(Q116&lt;tablas!$C$87,tablas!$A$87,IF(Q116&lt;tablas!$C$86,tablas!$A$86,IF(Q116&lt;tablas!$C$85,tablas!$A$85)))))</f>
        <v/>
      </c>
      <c r="S116" s="24" t="str">
        <f>IF(R116="","",IF(R116="","",IF(R116=tablas!$B$95,tablas!$D$95,IF(R116=tablas!$B$96,tablas!$D$96,IF(R116=tablas!$B$97,tablas!$D$97,IF(R116=tablas!$B$98,tablas!$D$98))))))</f>
        <v/>
      </c>
      <c r="T116" s="11"/>
      <c r="U116" s="11"/>
      <c r="V116" s="11"/>
      <c r="W116" s="11"/>
      <c r="X116" s="11"/>
      <c r="Y116" s="11"/>
      <c r="Z116" s="11"/>
      <c r="AA116" s="17"/>
    </row>
    <row r="117" spans="1:27" ht="13.95" customHeight="1" x14ac:dyDescent="0.3">
      <c r="A117" s="11"/>
      <c r="B117" s="11"/>
      <c r="C117" s="11"/>
      <c r="D117" s="17"/>
      <c r="E117" s="23"/>
      <c r="F117" s="11"/>
      <c r="G117" s="10"/>
      <c r="H117" s="11"/>
      <c r="I117" s="11"/>
      <c r="J117" s="11"/>
      <c r="K117" s="11"/>
      <c r="L117" s="11"/>
      <c r="M117" s="11"/>
      <c r="N117" s="13" t="str">
        <f t="shared" si="18"/>
        <v/>
      </c>
      <c r="O117" s="24" t="str">
        <f>IF(N117="","",IF(N117&lt;tablas!$C$53,tablas!$A$53,IF(N117&lt;tablas!$C$52,tablas!$A$52,IF(N117&lt;tablas!$C$51,tablas!$A$51,IF(N117&lt;tablas!$C$50,tablas!$A$50)))))</f>
        <v/>
      </c>
      <c r="P117" s="23"/>
      <c r="Q117" s="13" t="str">
        <f t="shared" si="19"/>
        <v/>
      </c>
      <c r="R117" s="24" t="str">
        <f>IF(Q117="","",IF(Q117&lt;tablas!$C$88,tablas!$A$88,IF(Q117&lt;tablas!$C$87,tablas!$A$87,IF(Q117&lt;tablas!$C$86,tablas!$A$86,IF(Q117&lt;tablas!$C$85,tablas!$A$85)))))</f>
        <v/>
      </c>
      <c r="S117" s="24" t="str">
        <f>IF(R117="","",IF(R117="","",IF(R117=tablas!$B$95,tablas!$D$95,IF(R117=tablas!$B$96,tablas!$D$96,IF(R117=tablas!$B$97,tablas!$D$97,IF(R117=tablas!$B$98,tablas!$D$98))))))</f>
        <v/>
      </c>
      <c r="T117" s="11"/>
      <c r="U117" s="11"/>
      <c r="V117" s="11"/>
      <c r="W117" s="11"/>
      <c r="X117" s="11"/>
      <c r="Y117" s="11"/>
      <c r="Z117" s="11"/>
      <c r="AA117" s="17"/>
    </row>
    <row r="118" spans="1:27" ht="13.95" customHeight="1" x14ac:dyDescent="0.3">
      <c r="A118" s="11"/>
      <c r="B118" s="11"/>
      <c r="C118" s="11"/>
      <c r="D118" s="17"/>
      <c r="E118" s="23"/>
      <c r="F118" s="11"/>
      <c r="G118" s="10"/>
      <c r="H118" s="11"/>
      <c r="I118" s="11"/>
      <c r="J118" s="11"/>
      <c r="K118" s="11"/>
      <c r="L118" s="11"/>
      <c r="M118" s="11"/>
      <c r="N118" s="13" t="str">
        <f t="shared" si="18"/>
        <v/>
      </c>
      <c r="O118" s="24" t="str">
        <f>IF(N118="","",IF(N118&lt;tablas!$C$53,tablas!$A$53,IF(N118&lt;tablas!$C$52,tablas!$A$52,IF(N118&lt;tablas!$C$51,tablas!$A$51,IF(N118&lt;tablas!$C$50,tablas!$A$50)))))</f>
        <v/>
      </c>
      <c r="P118" s="23"/>
      <c r="Q118" s="13" t="str">
        <f t="shared" si="19"/>
        <v/>
      </c>
      <c r="R118" s="24" t="str">
        <f>IF(Q118="","",IF(Q118&lt;tablas!$C$88,tablas!$A$88,IF(Q118&lt;tablas!$C$87,tablas!$A$87,IF(Q118&lt;tablas!$C$86,tablas!$A$86,IF(Q118&lt;tablas!$C$85,tablas!$A$85)))))</f>
        <v/>
      </c>
      <c r="S118" s="24" t="str">
        <f>IF(R118="","",IF(R118="","",IF(R118=tablas!$B$95,tablas!$D$95,IF(R118=tablas!$B$96,tablas!$D$96,IF(R118=tablas!$B$97,tablas!$D$97,IF(R118=tablas!$B$98,tablas!$D$98))))))</f>
        <v/>
      </c>
      <c r="T118" s="11"/>
      <c r="U118" s="11"/>
      <c r="V118" s="11"/>
      <c r="W118" s="11"/>
      <c r="X118" s="11"/>
      <c r="Y118" s="11"/>
      <c r="Z118" s="11"/>
      <c r="AA118" s="17"/>
    </row>
    <row r="119" spans="1:27" ht="13.95" customHeight="1" x14ac:dyDescent="0.3">
      <c r="A119" s="11"/>
      <c r="B119" s="11"/>
      <c r="C119" s="11"/>
      <c r="D119" s="17"/>
      <c r="E119" s="23"/>
      <c r="F119" s="11"/>
      <c r="G119" s="10"/>
      <c r="H119" s="11"/>
      <c r="I119" s="11"/>
      <c r="J119" s="11"/>
      <c r="K119" s="11"/>
      <c r="L119" s="11"/>
      <c r="M119" s="11"/>
      <c r="N119" s="13" t="str">
        <f t="shared" si="18"/>
        <v/>
      </c>
      <c r="O119" s="24" t="str">
        <f>IF(N119="","",IF(N119&lt;tablas!$C$53,tablas!$A$53,IF(N119&lt;tablas!$C$52,tablas!$A$52,IF(N119&lt;tablas!$C$51,tablas!$A$51,IF(N119&lt;tablas!$C$50,tablas!$A$50)))))</f>
        <v/>
      </c>
      <c r="P119" s="23"/>
      <c r="Q119" s="13" t="str">
        <f t="shared" si="19"/>
        <v/>
      </c>
      <c r="R119" s="24" t="str">
        <f>IF(Q119="","",IF(Q119&lt;tablas!$C$88,tablas!$A$88,IF(Q119&lt;tablas!$C$87,tablas!$A$87,IF(Q119&lt;tablas!$C$86,tablas!$A$86,IF(Q119&lt;tablas!$C$85,tablas!$A$85)))))</f>
        <v/>
      </c>
      <c r="S119" s="24" t="str">
        <f>IF(R119="","",IF(R119="","",IF(R119=tablas!$B$95,tablas!$D$95,IF(R119=tablas!$B$96,tablas!$D$96,IF(R119=tablas!$B$97,tablas!$D$97,IF(R119=tablas!$B$98,tablas!$D$98))))))</f>
        <v/>
      </c>
      <c r="T119" s="11"/>
      <c r="U119" s="11"/>
      <c r="V119" s="11"/>
      <c r="W119" s="11"/>
      <c r="X119" s="11"/>
      <c r="Y119" s="11"/>
      <c r="Z119" s="11"/>
      <c r="AA119" s="17"/>
    </row>
    <row r="120" spans="1:27" ht="13.95" customHeight="1" x14ac:dyDescent="0.3">
      <c r="A120" s="11"/>
      <c r="B120" s="11"/>
      <c r="C120" s="11"/>
      <c r="D120" s="17"/>
      <c r="E120" s="23"/>
      <c r="F120" s="11"/>
      <c r="G120" s="10"/>
      <c r="H120" s="11"/>
      <c r="I120" s="11"/>
      <c r="J120" s="11"/>
      <c r="K120" s="11"/>
      <c r="L120" s="11"/>
      <c r="M120" s="11"/>
      <c r="N120" s="13" t="str">
        <f t="shared" si="18"/>
        <v/>
      </c>
      <c r="O120" s="24" t="str">
        <f>IF(N120="","",IF(N120&lt;tablas!$C$53,tablas!$A$53,IF(N120&lt;tablas!$C$52,tablas!$A$52,IF(N120&lt;tablas!$C$51,tablas!$A$51,IF(N120&lt;tablas!$C$50,tablas!$A$50)))))</f>
        <v/>
      </c>
      <c r="P120" s="23"/>
      <c r="Q120" s="13" t="str">
        <f t="shared" si="19"/>
        <v/>
      </c>
      <c r="R120" s="24" t="str">
        <f>IF(Q120="","",IF(Q120&lt;tablas!$C$88,tablas!$A$88,IF(Q120&lt;tablas!$C$87,tablas!$A$87,IF(Q120&lt;tablas!$C$86,tablas!$A$86,IF(Q120&lt;tablas!$C$85,tablas!$A$85)))))</f>
        <v/>
      </c>
      <c r="S120" s="24" t="str">
        <f>IF(R120="","",IF(R120="","",IF(R120=tablas!$B$95,tablas!$D$95,IF(R120=tablas!$B$96,tablas!$D$96,IF(R120=tablas!$B$97,tablas!$D$97,IF(R120=tablas!$B$98,tablas!$D$98))))))</f>
        <v/>
      </c>
      <c r="T120" s="11"/>
      <c r="U120" s="11"/>
      <c r="V120" s="11"/>
      <c r="W120" s="11"/>
      <c r="X120" s="11"/>
      <c r="Y120" s="11"/>
      <c r="Z120" s="11"/>
      <c r="AA120" s="17"/>
    </row>
    <row r="121" spans="1:27" ht="13.95" customHeight="1" x14ac:dyDescent="0.3">
      <c r="A121" s="11"/>
      <c r="B121" s="11"/>
      <c r="C121" s="11"/>
      <c r="D121" s="17"/>
      <c r="E121" s="23"/>
      <c r="F121" s="11"/>
      <c r="G121" s="10"/>
      <c r="H121" s="11"/>
      <c r="I121" s="11"/>
      <c r="J121" s="11"/>
      <c r="K121" s="11"/>
      <c r="L121" s="11"/>
      <c r="M121" s="11"/>
      <c r="N121" s="13" t="str">
        <f t="shared" si="18"/>
        <v/>
      </c>
      <c r="O121" s="24" t="str">
        <f>IF(N121="","",IF(N121&lt;tablas!$C$53,tablas!$A$53,IF(N121&lt;tablas!$C$52,tablas!$A$52,IF(N121&lt;tablas!$C$51,tablas!$A$51,IF(N121&lt;tablas!$C$50,tablas!$A$50)))))</f>
        <v/>
      </c>
      <c r="P121" s="23"/>
      <c r="Q121" s="13" t="str">
        <f t="shared" si="19"/>
        <v/>
      </c>
      <c r="R121" s="24" t="str">
        <f>IF(Q121="","",IF(Q121&lt;tablas!$C$88,tablas!$A$88,IF(Q121&lt;tablas!$C$87,tablas!$A$87,IF(Q121&lt;tablas!$C$86,tablas!$A$86,IF(Q121&lt;tablas!$C$85,tablas!$A$85)))))</f>
        <v/>
      </c>
      <c r="S121" s="24" t="str">
        <f>IF(R121="","",IF(R121="","",IF(R121=tablas!$B$95,tablas!$D$95,IF(R121=tablas!$B$96,tablas!$D$96,IF(R121=tablas!$B$97,tablas!$D$97,IF(R121=tablas!$B$98,tablas!$D$98))))))</f>
        <v/>
      </c>
      <c r="T121" s="11"/>
      <c r="U121" s="11"/>
      <c r="V121" s="11"/>
      <c r="W121" s="11"/>
      <c r="X121" s="11"/>
      <c r="Y121" s="11"/>
      <c r="Z121" s="11"/>
      <c r="AA121" s="17"/>
    </row>
    <row r="122" spans="1:27" ht="13.95" customHeight="1" x14ac:dyDescent="0.3">
      <c r="A122" s="11"/>
      <c r="B122" s="11"/>
      <c r="C122" s="11"/>
      <c r="D122" s="17"/>
      <c r="E122" s="23"/>
      <c r="F122" s="11"/>
      <c r="G122" s="10"/>
      <c r="H122" s="11"/>
      <c r="I122" s="11"/>
      <c r="J122" s="11"/>
      <c r="K122" s="11"/>
      <c r="L122" s="11"/>
      <c r="M122" s="11"/>
      <c r="N122" s="13" t="str">
        <f t="shared" si="18"/>
        <v/>
      </c>
      <c r="O122" s="24" t="str">
        <f>IF(N122="","",IF(N122&lt;tablas!$C$53,tablas!$A$53,IF(N122&lt;tablas!$C$52,tablas!$A$52,IF(N122&lt;tablas!$C$51,tablas!$A$51,IF(N122&lt;tablas!$C$50,tablas!$A$50)))))</f>
        <v/>
      </c>
      <c r="P122" s="23"/>
      <c r="Q122" s="13" t="str">
        <f t="shared" si="19"/>
        <v/>
      </c>
      <c r="R122" s="24" t="str">
        <f>IF(Q122="","",IF(Q122&lt;tablas!$C$88,tablas!$A$88,IF(Q122&lt;tablas!$C$87,tablas!$A$87,IF(Q122&lt;tablas!$C$86,tablas!$A$86,IF(Q122&lt;tablas!$C$85,tablas!$A$85)))))</f>
        <v/>
      </c>
      <c r="S122" s="24" t="str">
        <f>IF(R122="","",IF(R122="","",IF(R122=tablas!$B$95,tablas!$D$95,IF(R122=tablas!$B$96,tablas!$D$96,IF(R122=tablas!$B$97,tablas!$D$97,IF(R122=tablas!$B$98,tablas!$D$98))))))</f>
        <v/>
      </c>
      <c r="T122" s="11"/>
      <c r="U122" s="11"/>
      <c r="V122" s="11"/>
      <c r="W122" s="11"/>
      <c r="X122" s="11"/>
      <c r="Y122" s="11"/>
      <c r="Z122" s="11"/>
      <c r="AA122" s="17"/>
    </row>
    <row r="123" spans="1:27" ht="13.95" customHeight="1" x14ac:dyDescent="0.3">
      <c r="A123" s="11"/>
      <c r="B123" s="11"/>
      <c r="C123" s="11"/>
      <c r="D123" s="17"/>
      <c r="E123" s="23"/>
      <c r="F123" s="11"/>
      <c r="G123" s="10"/>
      <c r="H123" s="11"/>
      <c r="I123" s="11"/>
      <c r="J123" s="11"/>
      <c r="K123" s="11"/>
      <c r="L123" s="11"/>
      <c r="M123" s="11"/>
      <c r="N123" s="13" t="str">
        <f t="shared" si="18"/>
        <v/>
      </c>
      <c r="O123" s="24" t="str">
        <f>IF(N123="","",IF(N123&lt;tablas!$C$53,tablas!$A$53,IF(N123&lt;tablas!$C$52,tablas!$A$52,IF(N123&lt;tablas!$C$51,tablas!$A$51,IF(N123&lt;tablas!$C$50,tablas!$A$50)))))</f>
        <v/>
      </c>
      <c r="P123" s="23"/>
      <c r="Q123" s="13" t="str">
        <f t="shared" si="19"/>
        <v/>
      </c>
      <c r="R123" s="24" t="str">
        <f>IF(Q123="","",IF(Q123&lt;tablas!$C$88,tablas!$A$88,IF(Q123&lt;tablas!$C$87,tablas!$A$87,IF(Q123&lt;tablas!$C$86,tablas!$A$86,IF(Q123&lt;tablas!$C$85,tablas!$A$85)))))</f>
        <v/>
      </c>
      <c r="S123" s="24" t="str">
        <f>IF(R123="","",IF(R123="","",IF(R123=tablas!$B$95,tablas!$D$95,IF(R123=tablas!$B$96,tablas!$D$96,IF(R123=tablas!$B$97,tablas!$D$97,IF(R123=tablas!$B$98,tablas!$D$98))))))</f>
        <v/>
      </c>
      <c r="T123" s="11"/>
      <c r="U123" s="11"/>
      <c r="V123" s="11"/>
      <c r="W123" s="11"/>
      <c r="X123" s="11"/>
      <c r="Y123" s="11"/>
      <c r="Z123" s="11"/>
      <c r="AA123" s="17"/>
    </row>
    <row r="124" spans="1:27" ht="13.95" customHeight="1" x14ac:dyDescent="0.3">
      <c r="A124" s="11"/>
      <c r="B124" s="11"/>
      <c r="C124" s="11"/>
      <c r="D124" s="17"/>
      <c r="E124" s="23"/>
      <c r="F124" s="11"/>
      <c r="G124" s="10"/>
      <c r="H124" s="11"/>
      <c r="I124" s="11"/>
      <c r="J124" s="11"/>
      <c r="K124" s="11"/>
      <c r="L124" s="11"/>
      <c r="M124" s="11"/>
      <c r="N124" s="13" t="str">
        <f t="shared" si="18"/>
        <v/>
      </c>
      <c r="O124" s="24" t="str">
        <f>IF(N124="","",IF(N124&lt;tablas!$C$53,tablas!$A$53,IF(N124&lt;tablas!$C$52,tablas!$A$52,IF(N124&lt;tablas!$C$51,tablas!$A$51,IF(N124&lt;tablas!$C$50,tablas!$A$50)))))</f>
        <v/>
      </c>
      <c r="P124" s="23"/>
      <c r="Q124" s="13" t="str">
        <f t="shared" si="19"/>
        <v/>
      </c>
      <c r="R124" s="24" t="str">
        <f>IF(Q124="","",IF(Q124&lt;tablas!$C$88,tablas!$A$88,IF(Q124&lt;tablas!$C$87,tablas!$A$87,IF(Q124&lt;tablas!$C$86,tablas!$A$86,IF(Q124&lt;tablas!$C$85,tablas!$A$85)))))</f>
        <v/>
      </c>
      <c r="S124" s="24" t="str">
        <f>IF(R124="","",IF(R124="","",IF(R124=tablas!$B$95,tablas!$D$95,IF(R124=tablas!$B$96,tablas!$D$96,IF(R124=tablas!$B$97,tablas!$D$97,IF(R124=tablas!$B$98,tablas!$D$98))))))</f>
        <v/>
      </c>
      <c r="T124" s="11"/>
      <c r="U124" s="11"/>
      <c r="V124" s="11"/>
      <c r="W124" s="11"/>
      <c r="X124" s="11"/>
      <c r="Y124" s="11"/>
      <c r="Z124" s="11"/>
      <c r="AA124" s="17"/>
    </row>
    <row r="125" spans="1:27" ht="13.95" customHeight="1" x14ac:dyDescent="0.3">
      <c r="A125" s="11"/>
      <c r="B125" s="11"/>
      <c r="C125" s="11"/>
      <c r="D125" s="17"/>
      <c r="E125" s="23"/>
      <c r="F125" s="11"/>
      <c r="G125" s="10"/>
      <c r="H125" s="11"/>
      <c r="I125" s="11"/>
      <c r="J125" s="11"/>
      <c r="K125" s="11"/>
      <c r="L125" s="11"/>
      <c r="M125" s="11"/>
      <c r="N125" s="13" t="str">
        <f t="shared" si="18"/>
        <v/>
      </c>
      <c r="O125" s="24" t="str">
        <f>IF(N125="","",IF(N125&lt;tablas!$C$53,tablas!$A$53,IF(N125&lt;tablas!$C$52,tablas!$A$52,IF(N125&lt;tablas!$C$51,tablas!$A$51,IF(N125&lt;tablas!$C$50,tablas!$A$50)))))</f>
        <v/>
      </c>
      <c r="P125" s="23"/>
      <c r="Q125" s="13" t="str">
        <f t="shared" si="19"/>
        <v/>
      </c>
      <c r="R125" s="24" t="str">
        <f>IF(Q125="","",IF(Q125&lt;tablas!$C$88,tablas!$A$88,IF(Q125&lt;tablas!$C$87,tablas!$A$87,IF(Q125&lt;tablas!$C$86,tablas!$A$86,IF(Q125&lt;tablas!$C$85,tablas!$A$85)))))</f>
        <v/>
      </c>
      <c r="S125" s="24" t="str">
        <f>IF(R125="","",IF(R125="","",IF(R125=tablas!$B$95,tablas!$D$95,IF(R125=tablas!$B$96,tablas!$D$96,IF(R125=tablas!$B$97,tablas!$D$97,IF(R125=tablas!$B$98,tablas!$D$98))))))</f>
        <v/>
      </c>
      <c r="T125" s="11"/>
      <c r="U125" s="11"/>
      <c r="V125" s="11"/>
      <c r="W125" s="11"/>
      <c r="X125" s="11"/>
      <c r="Y125" s="11"/>
      <c r="Z125" s="11"/>
      <c r="AA125" s="17"/>
    </row>
    <row r="126" spans="1:27" ht="13.95" customHeight="1" x14ac:dyDescent="0.3">
      <c r="A126" s="11"/>
      <c r="B126" s="11"/>
      <c r="C126" s="11"/>
      <c r="D126" s="17"/>
      <c r="E126" s="23"/>
      <c r="F126" s="11"/>
      <c r="G126" s="10"/>
      <c r="H126" s="11"/>
      <c r="I126" s="11"/>
      <c r="J126" s="11"/>
      <c r="K126" s="11"/>
      <c r="L126" s="11"/>
      <c r="M126" s="11"/>
      <c r="N126" s="13" t="str">
        <f t="shared" si="18"/>
        <v/>
      </c>
      <c r="O126" s="24" t="str">
        <f>IF(N126="","",IF(N126&lt;tablas!$C$53,tablas!$A$53,IF(N126&lt;tablas!$C$52,tablas!$A$52,IF(N126&lt;tablas!$C$51,tablas!$A$51,IF(N126&lt;tablas!$C$50,tablas!$A$50)))))</f>
        <v/>
      </c>
      <c r="P126" s="23"/>
      <c r="Q126" s="13" t="str">
        <f t="shared" si="19"/>
        <v/>
      </c>
      <c r="R126" s="24" t="str">
        <f>IF(Q126="","",IF(Q126&lt;tablas!$C$88,tablas!$A$88,IF(Q126&lt;tablas!$C$87,tablas!$A$87,IF(Q126&lt;tablas!$C$86,tablas!$A$86,IF(Q126&lt;tablas!$C$85,tablas!$A$85)))))</f>
        <v/>
      </c>
      <c r="S126" s="24" t="str">
        <f>IF(R126="","",IF(R126="","",IF(R126=tablas!$B$95,tablas!$D$95,IF(R126=tablas!$B$96,tablas!$D$96,IF(R126=tablas!$B$97,tablas!$D$97,IF(R126=tablas!$B$98,tablas!$D$98))))))</f>
        <v/>
      </c>
      <c r="T126" s="11"/>
      <c r="U126" s="11"/>
      <c r="V126" s="11"/>
      <c r="W126" s="11"/>
      <c r="X126" s="11"/>
      <c r="Y126" s="11"/>
      <c r="Z126" s="11"/>
      <c r="AA126" s="17"/>
    </row>
    <row r="127" spans="1:27" ht="13.95" customHeight="1" x14ac:dyDescent="0.3">
      <c r="A127" s="11"/>
      <c r="B127" s="11"/>
      <c r="C127" s="11"/>
      <c r="D127" s="17"/>
      <c r="E127" s="23"/>
      <c r="F127" s="11"/>
      <c r="G127" s="10"/>
      <c r="H127" s="11"/>
      <c r="I127" s="11"/>
      <c r="J127" s="11"/>
      <c r="K127" s="11"/>
      <c r="L127" s="11"/>
      <c r="M127" s="11"/>
      <c r="N127" s="13" t="str">
        <f t="shared" si="18"/>
        <v/>
      </c>
      <c r="O127" s="24" t="str">
        <f>IF(N127="","",IF(N127&lt;tablas!$C$53,tablas!$A$53,IF(N127&lt;tablas!$C$52,tablas!$A$52,IF(N127&lt;tablas!$C$51,tablas!$A$51,IF(N127&lt;tablas!$C$50,tablas!$A$50)))))</f>
        <v/>
      </c>
      <c r="P127" s="23"/>
      <c r="Q127" s="13" t="str">
        <f t="shared" si="19"/>
        <v/>
      </c>
      <c r="R127" s="24" t="str">
        <f>IF(Q127="","",IF(Q127&lt;tablas!$C$88,tablas!$A$88,IF(Q127&lt;tablas!$C$87,tablas!$A$87,IF(Q127&lt;tablas!$C$86,tablas!$A$86,IF(Q127&lt;tablas!$C$85,tablas!$A$85)))))</f>
        <v/>
      </c>
      <c r="S127" s="24" t="str">
        <f>IF(R127="","",IF(R127="","",IF(R127=tablas!$B$95,tablas!$D$95,IF(R127=tablas!$B$96,tablas!$D$96,IF(R127=tablas!$B$97,tablas!$D$97,IF(R127=tablas!$B$98,tablas!$D$98))))))</f>
        <v/>
      </c>
      <c r="T127" s="11"/>
      <c r="U127" s="11"/>
      <c r="V127" s="11"/>
      <c r="W127" s="11"/>
      <c r="X127" s="11"/>
      <c r="Y127" s="11"/>
      <c r="Z127" s="11"/>
      <c r="AA127" s="17"/>
    </row>
    <row r="128" spans="1:27" ht="13.95" customHeight="1" x14ac:dyDescent="0.3">
      <c r="A128" s="11"/>
      <c r="B128" s="11"/>
      <c r="C128" s="11"/>
      <c r="D128" s="17"/>
      <c r="E128" s="23"/>
      <c r="F128" s="11"/>
      <c r="G128" s="10"/>
      <c r="H128" s="11"/>
      <c r="I128" s="11"/>
      <c r="J128" s="11"/>
      <c r="K128" s="11"/>
      <c r="L128" s="11"/>
      <c r="M128" s="11"/>
      <c r="N128" s="13" t="str">
        <f t="shared" si="18"/>
        <v/>
      </c>
      <c r="O128" s="24" t="str">
        <f>IF(N128="","",IF(N128&lt;tablas!$C$53,tablas!$A$53,IF(N128&lt;tablas!$C$52,tablas!$A$52,IF(N128&lt;tablas!$C$51,tablas!$A$51,IF(N128&lt;tablas!$C$50,tablas!$A$50)))))</f>
        <v/>
      </c>
      <c r="P128" s="23"/>
      <c r="Q128" s="13" t="str">
        <f t="shared" si="19"/>
        <v/>
      </c>
      <c r="R128" s="24" t="str">
        <f>IF(Q128="","",IF(Q128&lt;tablas!$C$88,tablas!$A$88,IF(Q128&lt;tablas!$C$87,tablas!$A$87,IF(Q128&lt;tablas!$C$86,tablas!$A$86,IF(Q128&lt;tablas!$C$85,tablas!$A$85)))))</f>
        <v/>
      </c>
      <c r="S128" s="24" t="str">
        <f>IF(R128="","",IF(R128="","",IF(R128=tablas!$B$95,tablas!$D$95,IF(R128=tablas!$B$96,tablas!$D$96,IF(R128=tablas!$B$97,tablas!$D$97,IF(R128=tablas!$B$98,tablas!$D$98))))))</f>
        <v/>
      </c>
      <c r="T128" s="11"/>
      <c r="U128" s="11"/>
      <c r="V128" s="11"/>
      <c r="W128" s="11"/>
      <c r="X128" s="11"/>
      <c r="Y128" s="11"/>
      <c r="Z128" s="11"/>
      <c r="AA128" s="17"/>
    </row>
    <row r="129" spans="1:27" ht="13.95" customHeight="1" x14ac:dyDescent="0.3">
      <c r="A129" s="11"/>
      <c r="B129" s="11"/>
      <c r="C129" s="11"/>
      <c r="D129" s="17"/>
      <c r="E129" s="23"/>
      <c r="F129" s="11"/>
      <c r="G129" s="10"/>
      <c r="H129" s="11"/>
      <c r="I129" s="11"/>
      <c r="J129" s="11"/>
      <c r="K129" s="11"/>
      <c r="L129" s="11"/>
      <c r="M129" s="11"/>
      <c r="N129" s="13" t="str">
        <f t="shared" si="18"/>
        <v/>
      </c>
      <c r="O129" s="24" t="str">
        <f>IF(N129="","",IF(N129&lt;tablas!$C$53,tablas!$A$53,IF(N129&lt;tablas!$C$52,tablas!$A$52,IF(N129&lt;tablas!$C$51,tablas!$A$51,IF(N129&lt;tablas!$C$50,tablas!$A$50)))))</f>
        <v/>
      </c>
      <c r="P129" s="23"/>
      <c r="Q129" s="13" t="str">
        <f t="shared" si="19"/>
        <v/>
      </c>
      <c r="R129" s="24" t="str">
        <f>IF(Q129="","",IF(Q129&lt;tablas!$C$88,tablas!$A$88,IF(Q129&lt;tablas!$C$87,tablas!$A$87,IF(Q129&lt;tablas!$C$86,tablas!$A$86,IF(Q129&lt;tablas!$C$85,tablas!$A$85)))))</f>
        <v/>
      </c>
      <c r="S129" s="24" t="str">
        <f>IF(R129="","",IF(R129="","",IF(R129=tablas!$B$95,tablas!$D$95,IF(R129=tablas!$B$96,tablas!$D$96,IF(R129=tablas!$B$97,tablas!$D$97,IF(R129=tablas!$B$98,tablas!$D$98))))))</f>
        <v/>
      </c>
      <c r="T129" s="11"/>
      <c r="U129" s="11"/>
      <c r="V129" s="11"/>
      <c r="W129" s="11"/>
      <c r="X129" s="11"/>
      <c r="Y129" s="11"/>
      <c r="Z129" s="11"/>
      <c r="AA129" s="17"/>
    </row>
    <row r="130" spans="1:27" ht="13.95" customHeight="1" x14ac:dyDescent="0.3">
      <c r="A130" s="11"/>
      <c r="B130" s="11"/>
      <c r="C130" s="11"/>
      <c r="D130" s="17"/>
      <c r="E130" s="23"/>
      <c r="F130" s="11"/>
      <c r="G130" s="10"/>
      <c r="H130" s="11"/>
      <c r="I130" s="11"/>
      <c r="J130" s="11"/>
      <c r="K130" s="11"/>
      <c r="L130" s="11"/>
      <c r="M130" s="11"/>
      <c r="N130" s="13" t="str">
        <f t="shared" si="18"/>
        <v/>
      </c>
      <c r="O130" s="24" t="str">
        <f>IF(N130="","",IF(N130&lt;tablas!$C$53,tablas!$A$53,IF(N130&lt;tablas!$C$52,tablas!$A$52,IF(N130&lt;tablas!$C$51,tablas!$A$51,IF(N130&lt;tablas!$C$50,tablas!$A$50)))))</f>
        <v/>
      </c>
      <c r="P130" s="23"/>
      <c r="Q130" s="13" t="str">
        <f t="shared" si="19"/>
        <v/>
      </c>
      <c r="R130" s="24" t="str">
        <f>IF(Q130="","",IF(Q130&lt;tablas!$C$88,tablas!$A$88,IF(Q130&lt;tablas!$C$87,tablas!$A$87,IF(Q130&lt;tablas!$C$86,tablas!$A$86,IF(Q130&lt;tablas!$C$85,tablas!$A$85)))))</f>
        <v/>
      </c>
      <c r="S130" s="24" t="str">
        <f>IF(R130="","",IF(R130="","",IF(R130=tablas!$B$95,tablas!$D$95,IF(R130=tablas!$B$96,tablas!$D$96,IF(R130=tablas!$B$97,tablas!$D$97,IF(R130=tablas!$B$98,tablas!$D$98))))))</f>
        <v/>
      </c>
      <c r="T130" s="11"/>
      <c r="U130" s="11"/>
      <c r="V130" s="11"/>
      <c r="W130" s="11"/>
      <c r="X130" s="11"/>
      <c r="Y130" s="11"/>
      <c r="Z130" s="11"/>
      <c r="AA130" s="17"/>
    </row>
    <row r="131" spans="1:27" ht="13.95" customHeight="1" x14ac:dyDescent="0.3">
      <c r="A131" s="11"/>
      <c r="B131" s="11"/>
      <c r="C131" s="11"/>
      <c r="D131" s="17"/>
      <c r="E131" s="23"/>
      <c r="F131" s="11"/>
      <c r="G131" s="10"/>
      <c r="H131" s="11"/>
      <c r="I131" s="11"/>
      <c r="J131" s="11"/>
      <c r="K131" s="11"/>
      <c r="L131" s="11"/>
      <c r="M131" s="11"/>
      <c r="N131" s="13" t="str">
        <f t="shared" si="18"/>
        <v/>
      </c>
      <c r="O131" s="24" t="str">
        <f>IF(N131="","",IF(N131&lt;tablas!$C$53,tablas!$A$53,IF(N131&lt;tablas!$C$52,tablas!$A$52,IF(N131&lt;tablas!$C$51,tablas!$A$51,IF(N131&lt;tablas!$C$50,tablas!$A$50)))))</f>
        <v/>
      </c>
      <c r="P131" s="23"/>
      <c r="Q131" s="13" t="str">
        <f t="shared" si="19"/>
        <v/>
      </c>
      <c r="R131" s="24" t="str">
        <f>IF(Q131="","",IF(Q131&lt;tablas!$C$88,tablas!$A$88,IF(Q131&lt;tablas!$C$87,tablas!$A$87,IF(Q131&lt;tablas!$C$86,tablas!$A$86,IF(Q131&lt;tablas!$C$85,tablas!$A$85)))))</f>
        <v/>
      </c>
      <c r="S131" s="24" t="str">
        <f>IF(R131="","",IF(R131="","",IF(R131=tablas!$B$95,tablas!$D$95,IF(R131=tablas!$B$96,tablas!$D$96,IF(R131=tablas!$B$97,tablas!$D$97,IF(R131=tablas!$B$98,tablas!$D$98))))))</f>
        <v/>
      </c>
      <c r="T131" s="11"/>
      <c r="U131" s="11"/>
      <c r="V131" s="11"/>
      <c r="W131" s="11"/>
      <c r="X131" s="11"/>
      <c r="Y131" s="11"/>
      <c r="Z131" s="11"/>
      <c r="AA131" s="17"/>
    </row>
    <row r="132" spans="1:27" ht="13.95" customHeight="1" x14ac:dyDescent="0.3">
      <c r="A132" s="11"/>
      <c r="B132" s="11"/>
      <c r="C132" s="11"/>
      <c r="D132" s="17"/>
      <c r="E132" s="23"/>
      <c r="F132" s="11"/>
      <c r="G132" s="10"/>
      <c r="H132" s="11"/>
      <c r="I132" s="11"/>
      <c r="J132" s="11"/>
      <c r="K132" s="11"/>
      <c r="L132" s="11"/>
      <c r="M132" s="11"/>
      <c r="N132" s="13" t="str">
        <f t="shared" si="18"/>
        <v/>
      </c>
      <c r="O132" s="24" t="str">
        <f>IF(N132="","",IF(N132&lt;tablas!$C$53,tablas!$A$53,IF(N132&lt;tablas!$C$52,tablas!$A$52,IF(N132&lt;tablas!$C$51,tablas!$A$51,IF(N132&lt;tablas!$C$50,tablas!$A$50)))))</f>
        <v/>
      </c>
      <c r="P132" s="23"/>
      <c r="Q132" s="13" t="str">
        <f t="shared" si="19"/>
        <v/>
      </c>
      <c r="R132" s="24" t="str">
        <f>IF(Q132="","",IF(Q132&lt;tablas!$C$88,tablas!$A$88,IF(Q132&lt;tablas!$C$87,tablas!$A$87,IF(Q132&lt;tablas!$C$86,tablas!$A$86,IF(Q132&lt;tablas!$C$85,tablas!$A$85)))))</f>
        <v/>
      </c>
      <c r="S132" s="24" t="str">
        <f>IF(R132="","",IF(R132="","",IF(R132=tablas!$B$95,tablas!$D$95,IF(R132=tablas!$B$96,tablas!$D$96,IF(R132=tablas!$B$97,tablas!$D$97,IF(R132=tablas!$B$98,tablas!$D$98))))))</f>
        <v/>
      </c>
      <c r="T132" s="11"/>
      <c r="U132" s="11"/>
      <c r="V132" s="11"/>
      <c r="W132" s="11"/>
      <c r="X132" s="11"/>
      <c r="Y132" s="11"/>
      <c r="Z132" s="11"/>
      <c r="AA132" s="17"/>
    </row>
    <row r="133" spans="1:27" ht="13.95" customHeight="1" x14ac:dyDescent="0.3">
      <c r="A133" s="11"/>
      <c r="B133" s="11"/>
      <c r="C133" s="11"/>
      <c r="D133" s="17"/>
      <c r="E133" s="23"/>
      <c r="F133" s="11"/>
      <c r="G133" s="10"/>
      <c r="H133" s="11"/>
      <c r="I133" s="11"/>
      <c r="J133" s="11"/>
      <c r="K133" s="11"/>
      <c r="L133" s="11"/>
      <c r="M133" s="11"/>
      <c r="N133" s="13" t="str">
        <f t="shared" si="18"/>
        <v/>
      </c>
      <c r="O133" s="24" t="str">
        <f>IF(N133="","",IF(N133&lt;tablas!$C$53,tablas!$A$53,IF(N133&lt;tablas!$C$52,tablas!$A$52,IF(N133&lt;tablas!$C$51,tablas!$A$51,IF(N133&lt;tablas!$C$50,tablas!$A$50)))))</f>
        <v/>
      </c>
      <c r="P133" s="23"/>
      <c r="Q133" s="13" t="str">
        <f t="shared" si="19"/>
        <v/>
      </c>
      <c r="R133" s="24" t="str">
        <f>IF(Q133="","",IF(Q133&lt;tablas!$C$88,tablas!$A$88,IF(Q133&lt;tablas!$C$87,tablas!$A$87,IF(Q133&lt;tablas!$C$86,tablas!$A$86,IF(Q133&lt;tablas!$C$85,tablas!$A$85)))))</f>
        <v/>
      </c>
      <c r="S133" s="24" t="str">
        <f>IF(R133="","",IF(R133="","",IF(R133=tablas!$B$95,tablas!$D$95,IF(R133=tablas!$B$96,tablas!$D$96,IF(R133=tablas!$B$97,tablas!$D$97,IF(R133=tablas!$B$98,tablas!$D$98))))))</f>
        <v/>
      </c>
      <c r="T133" s="11"/>
      <c r="U133" s="11"/>
      <c r="V133" s="11"/>
      <c r="W133" s="11"/>
      <c r="X133" s="11"/>
      <c r="Y133" s="11"/>
      <c r="Z133" s="11"/>
      <c r="AA133" s="17"/>
    </row>
    <row r="134" spans="1:27" ht="13.95" customHeight="1" x14ac:dyDescent="0.3">
      <c r="A134" s="11"/>
      <c r="B134" s="11"/>
      <c r="C134" s="11"/>
      <c r="D134" s="17"/>
      <c r="E134" s="23"/>
      <c r="F134" s="11"/>
      <c r="G134" s="10"/>
      <c r="H134" s="11"/>
      <c r="I134" s="11"/>
      <c r="J134" s="11"/>
      <c r="K134" s="11"/>
      <c r="L134" s="11"/>
      <c r="M134" s="11"/>
      <c r="N134" s="13" t="str">
        <f t="shared" si="18"/>
        <v/>
      </c>
      <c r="O134" s="24" t="str">
        <f>IF(N134="","",IF(N134&lt;tablas!$C$53,tablas!$A$53,IF(N134&lt;tablas!$C$52,tablas!$A$52,IF(N134&lt;tablas!$C$51,tablas!$A$51,IF(N134&lt;tablas!$C$50,tablas!$A$50)))))</f>
        <v/>
      </c>
      <c r="P134" s="23"/>
      <c r="Q134" s="13" t="str">
        <f t="shared" si="19"/>
        <v/>
      </c>
      <c r="R134" s="24" t="str">
        <f>IF(Q134="","",IF(Q134&lt;tablas!$C$88,tablas!$A$88,IF(Q134&lt;tablas!$C$87,tablas!$A$87,IF(Q134&lt;tablas!$C$86,tablas!$A$86,IF(Q134&lt;tablas!$C$85,tablas!$A$85)))))</f>
        <v/>
      </c>
      <c r="S134" s="24" t="str">
        <f>IF(R134="","",IF(R134="","",IF(R134=tablas!$B$95,tablas!$D$95,IF(R134=tablas!$B$96,tablas!$D$96,IF(R134=tablas!$B$97,tablas!$D$97,IF(R134=tablas!$B$98,tablas!$D$98))))))</f>
        <v/>
      </c>
      <c r="T134" s="11"/>
      <c r="U134" s="11"/>
      <c r="V134" s="11"/>
      <c r="W134" s="11"/>
      <c r="X134" s="11"/>
      <c r="Y134" s="11"/>
      <c r="Z134" s="11"/>
      <c r="AA134" s="17"/>
    </row>
    <row r="135" spans="1:27" ht="13.95" customHeight="1" x14ac:dyDescent="0.3">
      <c r="A135" s="11"/>
      <c r="B135" s="11"/>
      <c r="C135" s="11"/>
      <c r="D135" s="17"/>
      <c r="E135" s="23"/>
      <c r="F135" s="11"/>
      <c r="G135" s="10"/>
      <c r="H135" s="11"/>
      <c r="I135" s="11"/>
      <c r="J135" s="11"/>
      <c r="K135" s="11"/>
      <c r="L135" s="11"/>
      <c r="M135" s="11"/>
      <c r="N135" s="13" t="str">
        <f t="shared" si="18"/>
        <v/>
      </c>
      <c r="O135" s="24" t="str">
        <f>IF(N135="","",IF(N135&lt;tablas!$C$53,tablas!$A$53,IF(N135&lt;tablas!$C$52,tablas!$A$52,IF(N135&lt;tablas!$C$51,tablas!$A$51,IF(N135&lt;tablas!$C$50,tablas!$A$50)))))</f>
        <v/>
      </c>
      <c r="P135" s="23"/>
      <c r="Q135" s="13" t="str">
        <f t="shared" si="19"/>
        <v/>
      </c>
      <c r="R135" s="24" t="str">
        <f>IF(Q135="","",IF(Q135&lt;tablas!$C$88,tablas!$A$88,IF(Q135&lt;tablas!$C$87,tablas!$A$87,IF(Q135&lt;tablas!$C$86,tablas!$A$86,IF(Q135&lt;tablas!$C$85,tablas!$A$85)))))</f>
        <v/>
      </c>
      <c r="S135" s="24" t="str">
        <f>IF(R135="","",IF(R135="","",IF(R135=tablas!$B$95,tablas!$D$95,IF(R135=tablas!$B$96,tablas!$D$96,IF(R135=tablas!$B$97,tablas!$D$97,IF(R135=tablas!$B$98,tablas!$D$98))))))</f>
        <v/>
      </c>
      <c r="T135" s="11"/>
      <c r="U135" s="11"/>
      <c r="V135" s="11"/>
      <c r="W135" s="11"/>
      <c r="X135" s="11"/>
      <c r="Y135" s="11"/>
      <c r="Z135" s="11"/>
      <c r="AA135" s="17"/>
    </row>
    <row r="136" spans="1:27" ht="13.95" customHeight="1" x14ac:dyDescent="0.3">
      <c r="A136" s="11"/>
      <c r="B136" s="11"/>
      <c r="C136" s="11"/>
      <c r="D136" s="17"/>
      <c r="E136" s="23"/>
      <c r="F136" s="11"/>
      <c r="G136" s="10"/>
      <c r="H136" s="11"/>
      <c r="I136" s="11"/>
      <c r="J136" s="11"/>
      <c r="K136" s="11"/>
      <c r="L136" s="11"/>
      <c r="M136" s="11"/>
      <c r="N136" s="13" t="str">
        <f t="shared" si="18"/>
        <v/>
      </c>
      <c r="O136" s="24" t="str">
        <f>IF(N136="","",IF(N136&lt;tablas!$C$53,tablas!$A$53,IF(N136&lt;tablas!$C$52,tablas!$A$52,IF(N136&lt;tablas!$C$51,tablas!$A$51,IF(N136&lt;tablas!$C$50,tablas!$A$50)))))</f>
        <v/>
      </c>
      <c r="P136" s="23"/>
      <c r="Q136" s="13" t="str">
        <f t="shared" si="19"/>
        <v/>
      </c>
      <c r="R136" s="24" t="str">
        <f>IF(Q136="","",IF(Q136&lt;tablas!$C$88,tablas!$A$88,IF(Q136&lt;tablas!$C$87,tablas!$A$87,IF(Q136&lt;tablas!$C$86,tablas!$A$86,IF(Q136&lt;tablas!$C$85,tablas!$A$85)))))</f>
        <v/>
      </c>
      <c r="S136" s="24" t="str">
        <f>IF(R136="","",IF(R136="","",IF(R136=tablas!$B$95,tablas!$D$95,IF(R136=tablas!$B$96,tablas!$D$96,IF(R136=tablas!$B$97,tablas!$D$97,IF(R136=tablas!$B$98,tablas!$D$98))))))</f>
        <v/>
      </c>
      <c r="T136" s="11"/>
      <c r="U136" s="11"/>
      <c r="V136" s="11"/>
      <c r="W136" s="11"/>
      <c r="X136" s="11"/>
      <c r="Y136" s="11"/>
      <c r="Z136" s="11"/>
      <c r="AA136" s="17"/>
    </row>
    <row r="137" spans="1:27" ht="13.95" customHeight="1" x14ac:dyDescent="0.3">
      <c r="A137" s="11"/>
      <c r="B137" s="11"/>
      <c r="C137" s="11"/>
      <c r="D137" s="17"/>
      <c r="E137" s="23"/>
      <c r="F137" s="11"/>
      <c r="G137" s="10"/>
      <c r="H137" s="11"/>
      <c r="I137" s="11"/>
      <c r="J137" s="11"/>
      <c r="K137" s="11"/>
      <c r="L137" s="11"/>
      <c r="M137" s="11"/>
      <c r="N137" s="13" t="str">
        <f t="shared" si="18"/>
        <v/>
      </c>
      <c r="O137" s="24" t="str">
        <f>IF(N137="","",IF(N137&lt;tablas!$C$53,tablas!$A$53,IF(N137&lt;tablas!$C$52,tablas!$A$52,IF(N137&lt;tablas!$C$51,tablas!$A$51,IF(N137&lt;tablas!$C$50,tablas!$A$50)))))</f>
        <v/>
      </c>
      <c r="P137" s="23"/>
      <c r="Q137" s="13" t="str">
        <f t="shared" si="19"/>
        <v/>
      </c>
      <c r="R137" s="24" t="str">
        <f>IF(Q137="","",IF(Q137&lt;tablas!$C$88,tablas!$A$88,IF(Q137&lt;tablas!$C$87,tablas!$A$87,IF(Q137&lt;tablas!$C$86,tablas!$A$86,IF(Q137&lt;tablas!$C$85,tablas!$A$85)))))</f>
        <v/>
      </c>
      <c r="S137" s="24" t="str">
        <f>IF(R137="","",IF(R137="","",IF(R137=tablas!$B$95,tablas!$D$95,IF(R137=tablas!$B$96,tablas!$D$96,IF(R137=tablas!$B$97,tablas!$D$97,IF(R137=tablas!$B$98,tablas!$D$98))))))</f>
        <v/>
      </c>
      <c r="T137" s="11"/>
      <c r="U137" s="11"/>
      <c r="V137" s="11"/>
      <c r="W137" s="11"/>
      <c r="X137" s="11"/>
      <c r="Y137" s="11"/>
      <c r="Z137" s="11"/>
      <c r="AA137" s="17"/>
    </row>
    <row r="138" spans="1:27" ht="13.95" customHeight="1" x14ac:dyDescent="0.3">
      <c r="A138" s="11"/>
      <c r="B138" s="11"/>
      <c r="C138" s="11"/>
      <c r="D138" s="17"/>
      <c r="E138" s="23"/>
      <c r="F138" s="11"/>
      <c r="G138" s="10"/>
      <c r="H138" s="11"/>
      <c r="I138" s="11"/>
      <c r="J138" s="11"/>
      <c r="K138" s="11"/>
      <c r="L138" s="11"/>
      <c r="M138" s="11"/>
      <c r="N138" s="13" t="str">
        <f t="shared" si="18"/>
        <v/>
      </c>
      <c r="O138" s="24" t="str">
        <f>IF(N138="","",IF(N138&lt;tablas!$C$53,tablas!$A$53,IF(N138&lt;tablas!$C$52,tablas!$A$52,IF(N138&lt;tablas!$C$51,tablas!$A$51,IF(N138&lt;tablas!$C$50,tablas!$A$50)))))</f>
        <v/>
      </c>
      <c r="P138" s="23"/>
      <c r="Q138" s="13" t="str">
        <f t="shared" si="19"/>
        <v/>
      </c>
      <c r="R138" s="24" t="str">
        <f>IF(Q138="","",IF(Q138&lt;tablas!$C$88,tablas!$A$88,IF(Q138&lt;tablas!$C$87,tablas!$A$87,IF(Q138&lt;tablas!$C$86,tablas!$A$86,IF(Q138&lt;tablas!$C$85,tablas!$A$85)))))</f>
        <v/>
      </c>
      <c r="S138" s="24" t="str">
        <f>IF(R138="","",IF(R138="","",IF(R138=tablas!$B$95,tablas!$D$95,IF(R138=tablas!$B$96,tablas!$D$96,IF(R138=tablas!$B$97,tablas!$D$97,IF(R138=tablas!$B$98,tablas!$D$98))))))</f>
        <v/>
      </c>
      <c r="T138" s="11"/>
      <c r="U138" s="11"/>
      <c r="V138" s="11"/>
      <c r="W138" s="11"/>
      <c r="X138" s="11"/>
      <c r="Y138" s="11"/>
      <c r="Z138" s="11"/>
      <c r="AA138" s="17"/>
    </row>
  </sheetData>
  <sheetProtection sheet="1" formatCells="0" formatColumns="0" formatRows="0" insertColumns="0" insertRows="0" insertHyperlinks="0" deleteColumns="0" deleteRows="0" autoFilter="0" pivotTables="0"/>
  <mergeCells count="21">
    <mergeCell ref="A1:B3"/>
    <mergeCell ref="C1:Z3"/>
    <mergeCell ref="A4:C4"/>
    <mergeCell ref="D4:H4"/>
    <mergeCell ref="A5:C5"/>
    <mergeCell ref="D5:H5"/>
    <mergeCell ref="A6:C6"/>
    <mergeCell ref="D6:G6"/>
    <mergeCell ref="A7:C7"/>
    <mergeCell ref="D7:G7"/>
    <mergeCell ref="A8:A9"/>
    <mergeCell ref="B8:B9"/>
    <mergeCell ref="C8:C9"/>
    <mergeCell ref="D8:D9"/>
    <mergeCell ref="E8:E9"/>
    <mergeCell ref="F8:G8"/>
    <mergeCell ref="H8:H9"/>
    <mergeCell ref="I8:K8"/>
    <mergeCell ref="L8:R8"/>
    <mergeCell ref="T8:V8"/>
    <mergeCell ref="W8:AF8"/>
  </mergeCells>
  <conditionalFormatting sqref="O10:O147">
    <cfRule type="cellIs" dxfId="60" priority="90" operator="equal">
      <formula>#REF!</formula>
    </cfRule>
    <cfRule type="cellIs" dxfId="59" priority="91" operator="equal">
      <formula>#REF!</formula>
    </cfRule>
    <cfRule type="cellIs" dxfId="58" priority="92" operator="equal">
      <formula>#REF!</formula>
    </cfRule>
    <cfRule type="cellIs" dxfId="57" priority="93" operator="equal">
      <formula>#REF!</formula>
    </cfRule>
  </conditionalFormatting>
  <conditionalFormatting sqref="S10:S138">
    <cfRule type="expression" dxfId="56" priority="94">
      <formula>AND(Q10&gt;599,Q10&lt;4001)</formula>
    </cfRule>
    <cfRule type="expression" dxfId="55" priority="95">
      <formula>AND(Q10&gt;100,Q10&lt;600)</formula>
    </cfRule>
    <cfRule type="expression" dxfId="54" priority="96">
      <formula>Q10&lt;101</formula>
    </cfRule>
  </conditionalFormatting>
  <conditionalFormatting sqref="AB61:AD61">
    <cfRule type="colorScale" priority="756">
      <colorScale>
        <cfvo type="num" val="0"/>
        <cfvo type="num" val="1"/>
        <color rgb="FFFF3300"/>
        <color rgb="FF92D050"/>
      </colorScale>
    </cfRule>
    <cfRule type="cellIs" dxfId="53" priority="757" stopIfTrue="1" operator="equal">
      <formula>#REF!</formula>
    </cfRule>
    <cfRule type="cellIs" dxfId="52" priority="758" stopIfTrue="1" operator="equal">
      <formula>0</formula>
    </cfRule>
    <cfRule type="cellIs" dxfId="51" priority="759" stopIfTrue="1" operator="equal">
      <formula>0.5</formula>
    </cfRule>
    <cfRule type="cellIs" dxfId="50" priority="760" stopIfTrue="1" operator="equal">
      <formula>1</formula>
    </cfRule>
    <cfRule type="colorScale" priority="76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62">
      <colorScale>
        <cfvo type="min"/>
        <cfvo type="max"/>
        <color rgb="FFFF7128"/>
        <color rgb="FFFFEF9C"/>
      </colorScale>
    </cfRule>
    <cfRule type="cellIs" dxfId="49" priority="763" stopIfTrue="1" operator="equal">
      <formula>0.5</formula>
    </cfRule>
    <cfRule type="cellIs" dxfId="48" priority="764" stopIfTrue="1" operator="greaterThan">
      <formula>0.5</formula>
    </cfRule>
    <cfRule type="cellIs" dxfId="47" priority="765" stopIfTrue="1" operator="greaterThan">
      <formula>0</formula>
    </cfRule>
    <cfRule type="cellIs" dxfId="46" priority="766" stopIfTrue="1" operator="greaterThan">
      <formula>0.5</formula>
    </cfRule>
    <cfRule type="cellIs" dxfId="45" priority="767" stopIfTrue="1" operator="greaterThan">
      <formula>1</formula>
    </cfRule>
    <cfRule type="colorScale" priority="76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E61:AF61">
    <cfRule type="colorScale" priority="769">
      <colorScale>
        <cfvo type="num" val="0"/>
        <cfvo type="num" val="1"/>
        <color rgb="FFFF3300"/>
        <color rgb="FF92D050"/>
      </colorScale>
    </cfRule>
    <cfRule type="cellIs" dxfId="44" priority="770" stopIfTrue="1" operator="equal">
      <formula>#REF!</formula>
    </cfRule>
    <cfRule type="cellIs" dxfId="43" priority="771" stopIfTrue="1" operator="equal">
      <formula>0</formula>
    </cfRule>
    <cfRule type="cellIs" dxfId="42" priority="772" stopIfTrue="1" operator="equal">
      <formula>0.5</formula>
    </cfRule>
    <cfRule type="cellIs" dxfId="41" priority="773" stopIfTrue="1" operator="equal">
      <formula>1</formula>
    </cfRule>
    <cfRule type="colorScale" priority="77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75">
      <colorScale>
        <cfvo type="min"/>
        <cfvo type="max"/>
        <color rgb="FFFF7128"/>
        <color rgb="FFFFEF9C"/>
      </colorScale>
    </cfRule>
    <cfRule type="cellIs" dxfId="40" priority="776" stopIfTrue="1" operator="equal">
      <formula>0.5</formula>
    </cfRule>
    <cfRule type="cellIs" dxfId="39" priority="777" stopIfTrue="1" operator="greaterThan">
      <formula>0.5</formula>
    </cfRule>
    <cfRule type="cellIs" dxfId="38" priority="778" stopIfTrue="1" operator="greaterThan">
      <formula>0</formula>
    </cfRule>
    <cfRule type="cellIs" dxfId="37" priority="779" stopIfTrue="1" operator="greaterThan">
      <formula>0.5</formula>
    </cfRule>
    <cfRule type="cellIs" dxfId="36" priority="780" stopIfTrue="1" operator="greaterThan">
      <formula>1</formula>
    </cfRule>
    <cfRule type="colorScale" priority="78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B10:AD10">
    <cfRule type="colorScale" priority="782">
      <colorScale>
        <cfvo type="num" val="0"/>
        <cfvo type="num" val="1"/>
        <color rgb="FFFF3300"/>
        <color rgb="FF92D050"/>
      </colorScale>
    </cfRule>
    <cfRule type="cellIs" dxfId="35" priority="783" stopIfTrue="1" operator="equal">
      <formula>#REF!</formula>
    </cfRule>
    <cfRule type="cellIs" dxfId="34" priority="784" stopIfTrue="1" operator="equal">
      <formula>0</formula>
    </cfRule>
    <cfRule type="cellIs" dxfId="33" priority="785" stopIfTrue="1" operator="equal">
      <formula>0.5</formula>
    </cfRule>
    <cfRule type="cellIs" dxfId="32" priority="786" stopIfTrue="1" operator="equal">
      <formula>1</formula>
    </cfRule>
    <cfRule type="colorScale" priority="78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88">
      <colorScale>
        <cfvo type="min"/>
        <cfvo type="max"/>
        <color rgb="FFFF7128"/>
        <color rgb="FFFFEF9C"/>
      </colorScale>
    </cfRule>
    <cfRule type="cellIs" dxfId="31" priority="789" stopIfTrue="1" operator="equal">
      <formula>0.5</formula>
    </cfRule>
    <cfRule type="cellIs" dxfId="30" priority="790" stopIfTrue="1" operator="greaterThan">
      <formula>0.5</formula>
    </cfRule>
    <cfRule type="cellIs" dxfId="29" priority="791" stopIfTrue="1" operator="greaterThan">
      <formula>0</formula>
    </cfRule>
    <cfRule type="cellIs" dxfId="28" priority="792" stopIfTrue="1" operator="greaterThan">
      <formula>0.5</formula>
    </cfRule>
    <cfRule type="cellIs" dxfId="27" priority="793" stopIfTrue="1" operator="greaterThan">
      <formula>1</formula>
    </cfRule>
    <cfRule type="colorScale" priority="79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B11:AD60">
    <cfRule type="colorScale" priority="795">
      <colorScale>
        <cfvo type="num" val="0"/>
        <cfvo type="num" val="1"/>
        <color rgb="FFFF3300"/>
        <color rgb="FF92D050"/>
      </colorScale>
    </cfRule>
    <cfRule type="cellIs" dxfId="26" priority="796" stopIfTrue="1" operator="equal">
      <formula>#REF!</formula>
    </cfRule>
    <cfRule type="cellIs" dxfId="25" priority="797" stopIfTrue="1" operator="equal">
      <formula>0</formula>
    </cfRule>
    <cfRule type="cellIs" dxfId="24" priority="798" stopIfTrue="1" operator="equal">
      <formula>0.5</formula>
    </cfRule>
    <cfRule type="cellIs" dxfId="23" priority="799" stopIfTrue="1" operator="equal">
      <formula>1</formula>
    </cfRule>
    <cfRule type="colorScale" priority="80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01">
      <colorScale>
        <cfvo type="min"/>
        <cfvo type="max"/>
        <color rgb="FFFF7128"/>
        <color rgb="FFFFEF9C"/>
      </colorScale>
    </cfRule>
    <cfRule type="cellIs" dxfId="22" priority="802" stopIfTrue="1" operator="equal">
      <formula>0.5</formula>
    </cfRule>
    <cfRule type="cellIs" dxfId="21" priority="803" stopIfTrue="1" operator="greaterThan">
      <formula>0.5</formula>
    </cfRule>
    <cfRule type="cellIs" dxfId="20" priority="804" stopIfTrue="1" operator="greaterThan">
      <formula>0</formula>
    </cfRule>
    <cfRule type="cellIs" dxfId="19" priority="805" stopIfTrue="1" operator="greaterThan">
      <formula>0.5</formula>
    </cfRule>
    <cfRule type="cellIs" dxfId="18" priority="806" stopIfTrue="1" operator="greaterThan">
      <formula>1</formula>
    </cfRule>
    <cfRule type="colorScale" priority="80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E10:AF10">
    <cfRule type="colorScale" priority="808">
      <colorScale>
        <cfvo type="num" val="0"/>
        <cfvo type="num" val="1"/>
        <color rgb="FFFF3300"/>
        <color rgb="FF92D050"/>
      </colorScale>
    </cfRule>
    <cfRule type="cellIs" dxfId="17" priority="809" stopIfTrue="1" operator="equal">
      <formula>#REF!</formula>
    </cfRule>
    <cfRule type="cellIs" dxfId="16" priority="810" stopIfTrue="1" operator="equal">
      <formula>0</formula>
    </cfRule>
    <cfRule type="cellIs" dxfId="15" priority="811" stopIfTrue="1" operator="equal">
      <formula>0.5</formula>
    </cfRule>
    <cfRule type="cellIs" dxfId="14" priority="812" stopIfTrue="1" operator="equal">
      <formula>1</formula>
    </cfRule>
    <cfRule type="colorScale" priority="81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14">
      <colorScale>
        <cfvo type="min"/>
        <cfvo type="max"/>
        <color rgb="FFFF7128"/>
        <color rgb="FFFFEF9C"/>
      </colorScale>
    </cfRule>
    <cfRule type="cellIs" dxfId="13" priority="815" stopIfTrue="1" operator="equal">
      <formula>0.5</formula>
    </cfRule>
    <cfRule type="cellIs" dxfId="12" priority="816" stopIfTrue="1" operator="greaterThan">
      <formula>0.5</formula>
    </cfRule>
    <cfRule type="cellIs" dxfId="11" priority="817" stopIfTrue="1" operator="greaterThan">
      <formula>0</formula>
    </cfRule>
    <cfRule type="cellIs" dxfId="10" priority="818" stopIfTrue="1" operator="greaterThan">
      <formula>0.5</formula>
    </cfRule>
    <cfRule type="cellIs" dxfId="9" priority="819" stopIfTrue="1" operator="greaterThan">
      <formula>1</formula>
    </cfRule>
    <cfRule type="colorScale" priority="82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E11:AF60">
    <cfRule type="colorScale" priority="821">
      <colorScale>
        <cfvo type="num" val="0"/>
        <cfvo type="num" val="1"/>
        <color rgb="FFFF3300"/>
        <color rgb="FF92D050"/>
      </colorScale>
    </cfRule>
    <cfRule type="cellIs" dxfId="8" priority="822" stopIfTrue="1" operator="equal">
      <formula>#REF!</formula>
    </cfRule>
    <cfRule type="cellIs" dxfId="7" priority="823" stopIfTrue="1" operator="equal">
      <formula>0</formula>
    </cfRule>
    <cfRule type="cellIs" dxfId="6" priority="824" stopIfTrue="1" operator="equal">
      <formula>0.5</formula>
    </cfRule>
    <cfRule type="cellIs" dxfId="5" priority="825" stopIfTrue="1" operator="equal">
      <formula>1</formula>
    </cfRule>
    <cfRule type="colorScale" priority="82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27">
      <colorScale>
        <cfvo type="min"/>
        <cfvo type="max"/>
        <color rgb="FFFF7128"/>
        <color rgb="FFFFEF9C"/>
      </colorScale>
    </cfRule>
    <cfRule type="cellIs" dxfId="4" priority="828" stopIfTrue="1" operator="equal">
      <formula>0.5</formula>
    </cfRule>
    <cfRule type="cellIs" dxfId="3" priority="829" stopIfTrue="1" operator="greaterThan">
      <formula>0.5</formula>
    </cfRule>
    <cfRule type="cellIs" dxfId="2" priority="830" stopIfTrue="1" operator="greaterThan">
      <formula>0</formula>
    </cfRule>
    <cfRule type="cellIs" dxfId="1" priority="831" stopIfTrue="1" operator="greaterThan">
      <formula>0.5</formula>
    </cfRule>
    <cfRule type="cellIs" dxfId="0" priority="832" stopIfTrue="1" operator="greaterThan">
      <formula>1</formula>
    </cfRule>
    <cfRule type="colorScale" priority="83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dataValidations count="8">
    <dataValidation type="list" allowBlank="1" showInputMessage="1" showErrorMessage="1" sqref="E62:E138 V10:V138" xr:uid="{CA650E15-D2DE-4D8B-8AFB-F94AABA12554}">
      <formula1>#REF!</formula1>
    </dataValidation>
    <dataValidation type="list" allowBlank="1" showInputMessage="1" showErrorMessage="1" sqref="F10:F138" xr:uid="{3D964976-A6DC-42D1-AC42-D65637CF1EA9}">
      <formula1>Peligros</formula1>
    </dataValidation>
    <dataValidation type="list" allowBlank="1" showInputMessage="1" showErrorMessage="1" promptTitle="CONTROL ADMINISTRATIVO" prompt="1: APLICAR_x000a_0: NO APLICA" sqref="AE10:AE61" xr:uid="{71F175F4-644E-4140-8BD8-85E214D6CC61}">
      <formula1>"1,0"</formula1>
    </dataValidation>
    <dataValidation type="list" allowBlank="1" showInputMessage="1" showErrorMessage="1" promptTitle="CONTROL DE INGENIERIA" prompt="1: APLICAR_x000a_0: NO APLICA" sqref="AD10:AD61" xr:uid="{0CF0A1DE-9194-4A8B-A62B-DA214185CE57}">
      <formula1>"1,0"</formula1>
    </dataValidation>
    <dataValidation type="list" allowBlank="1" showInputMessage="1" showErrorMessage="1" promptTitle="ELIMINACIÓN" prompt="1: APLICAR_x000a_0: NO APLICA" sqref="AC10:AC61" xr:uid="{522A3D02-E2CB-4EFE-9318-EB0CF9579342}">
      <formula1>"1,0"</formula1>
    </dataValidation>
    <dataValidation type="list" allowBlank="1" showInputMessage="1" showErrorMessage="1" promptTitle="SUSTITUCIÓN" prompt="1: APLICAR_x000a_0: NO APLICA" sqref="AB10:AB61" xr:uid="{32340FFD-4A3B-409D-9E72-FAF416A5B95F}">
      <formula1>"1,0"</formula1>
    </dataValidation>
    <dataValidation type="list" allowBlank="1" showInputMessage="1" showErrorMessage="1" promptTitle="EQUIPOS/ELEMENTOS DE PROTECCIÓN" prompt="1: APLICAR_x000a_0: NO APLICA" sqref="AF10:AF61" xr:uid="{EC1C6595-8BC4-4842-BC2B-AA861B5498C7}">
      <formula1>"1,0"</formula1>
    </dataValidation>
    <dataValidation type="list" allowBlank="1" showInputMessage="1" showErrorMessage="1" sqref="G10:G138" xr:uid="{270BBE33-DAC0-4C6D-B897-B5307F573AEF}">
      <formula1>INDIRECT(F10)</formula1>
    </dataValidation>
  </dataValidations>
  <pageMargins left="0.25" right="0.25" top="0.75" bottom="0.75" header="0.3" footer="0.3"/>
  <pageSetup paperSize="5" scale="41" orientation="landscape" horizontalDpi="0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86" operator="equal" id="{8184BA8D-EF4E-4209-9CB2-44E12435DB56}">
            <xm:f>tablas!$A$53</xm:f>
            <x14:dxf>
              <fill>
                <patternFill>
                  <bgColor rgb="FF00B050"/>
                </patternFill>
              </fill>
            </x14:dxf>
          </x14:cfRule>
          <x14:cfRule type="cellIs" priority="87" operator="equal" id="{0B06F9BD-26D7-4278-80D0-567F07B3F6A0}">
            <xm:f>tablas!$A$52</xm:f>
            <x14:dxf>
              <fill>
                <patternFill>
                  <bgColor rgb="FFFFFF00"/>
                </patternFill>
              </fill>
            </x14:dxf>
          </x14:cfRule>
          <x14:cfRule type="cellIs" priority="88" operator="equal" id="{B7205B3E-395F-4DC1-87C5-ECA0D9BA0AAE}">
            <xm:f>tablas!$A$51</xm:f>
            <x14:dxf>
              <fill>
                <patternFill>
                  <bgColor rgb="FFFF0000"/>
                </patternFill>
              </fill>
            </x14:dxf>
          </x14:cfRule>
          <x14:cfRule type="cellIs" priority="89" operator="equal" id="{70F3A254-B44F-4642-B068-A7771986F748}">
            <xm:f>tablas!$A$50</xm:f>
            <x14:dxf>
              <fill>
                <patternFill>
                  <bgColor rgb="FFC00000"/>
                </patternFill>
              </fill>
            </x14:dxf>
          </x14:cfRule>
          <xm:sqref>O10:O147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742A1443-52D2-4612-97E5-58E720EE3444}">
          <x14:formula1>
            <xm:f>'Lista de peligros'!$E$13:$E$14</xm:f>
          </x14:formula1>
          <xm:sqref>E10:E61</xm:sqref>
        </x14:dataValidation>
        <x14:dataValidation type="list" allowBlank="1" showInputMessage="1" showErrorMessage="1" xr:uid="{E8EBC4A7-2F72-443B-9D1E-1757F8F2AE79}">
          <x14:formula1>
            <xm:f>tablas!$B$15:$B$18</xm:f>
          </x14:formula1>
          <xm:sqref>L10:L138</xm:sqref>
        </x14:dataValidation>
        <x14:dataValidation type="list" allowBlank="1" showInputMessage="1" showErrorMessage="1" xr:uid="{1C7E3D35-1C3A-4422-B02D-02FE7A7BEC2A}">
          <x14:formula1>
            <xm:f>tablas!$B$27:$B$30</xm:f>
          </x14:formula1>
          <xm:sqref>M10:M138</xm:sqref>
        </x14:dataValidation>
        <x14:dataValidation type="list" allowBlank="1" showInputMessage="1" showErrorMessage="1" xr:uid="{B0686E4A-C2E7-402A-8024-CAEF15CF608B}">
          <x14:formula1>
            <xm:f>tablas!$B$61:$B$64</xm:f>
          </x14:formula1>
          <xm:sqref>P10:P138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43206-6477-44BE-937B-820ED9ACCF3A}">
  <dimension ref="A2:G101"/>
  <sheetViews>
    <sheetView topLeftCell="A53" workbookViewId="0">
      <selection activeCell="B64" sqref="B64"/>
    </sheetView>
  </sheetViews>
  <sheetFormatPr baseColWidth="10" defaultRowHeight="13.2" x14ac:dyDescent="0.25"/>
  <cols>
    <col min="1" max="2" width="16.88671875" style="59" customWidth="1"/>
    <col min="3" max="3" width="16.88671875" style="60" customWidth="1"/>
    <col min="4" max="4" width="21.5546875" style="60" customWidth="1"/>
    <col min="5" max="5" width="14.6640625" style="60" customWidth="1"/>
    <col min="6" max="6" width="16" style="60" customWidth="1"/>
    <col min="7" max="7" width="16.44140625" style="60" customWidth="1"/>
    <col min="8" max="258" width="11.44140625" style="60"/>
    <col min="259" max="259" width="34.109375" style="60" customWidth="1"/>
    <col min="260" max="260" width="37.5546875" style="60" customWidth="1"/>
    <col min="261" max="261" width="36.5546875" style="60" customWidth="1"/>
    <col min="262" max="514" width="11.44140625" style="60"/>
    <col min="515" max="515" width="34.109375" style="60" customWidth="1"/>
    <col min="516" max="516" width="37.5546875" style="60" customWidth="1"/>
    <col min="517" max="517" width="36.5546875" style="60" customWidth="1"/>
    <col min="518" max="770" width="11.44140625" style="60"/>
    <col min="771" max="771" width="34.109375" style="60" customWidth="1"/>
    <col min="772" max="772" width="37.5546875" style="60" customWidth="1"/>
    <col min="773" max="773" width="36.5546875" style="60" customWidth="1"/>
    <col min="774" max="1026" width="11.44140625" style="60"/>
    <col min="1027" max="1027" width="34.109375" style="60" customWidth="1"/>
    <col min="1028" max="1028" width="37.5546875" style="60" customWidth="1"/>
    <col min="1029" max="1029" width="36.5546875" style="60" customWidth="1"/>
    <col min="1030" max="1282" width="11.44140625" style="60"/>
    <col min="1283" max="1283" width="34.109375" style="60" customWidth="1"/>
    <col min="1284" max="1284" width="37.5546875" style="60" customWidth="1"/>
    <col min="1285" max="1285" width="36.5546875" style="60" customWidth="1"/>
    <col min="1286" max="1538" width="11.44140625" style="60"/>
    <col min="1539" max="1539" width="34.109375" style="60" customWidth="1"/>
    <col min="1540" max="1540" width="37.5546875" style="60" customWidth="1"/>
    <col min="1541" max="1541" width="36.5546875" style="60" customWidth="1"/>
    <col min="1542" max="1794" width="11.44140625" style="60"/>
    <col min="1795" max="1795" width="34.109375" style="60" customWidth="1"/>
    <col min="1796" max="1796" width="37.5546875" style="60" customWidth="1"/>
    <col min="1797" max="1797" width="36.5546875" style="60" customWidth="1"/>
    <col min="1798" max="2050" width="11.44140625" style="60"/>
    <col min="2051" max="2051" width="34.109375" style="60" customWidth="1"/>
    <col min="2052" max="2052" width="37.5546875" style="60" customWidth="1"/>
    <col min="2053" max="2053" width="36.5546875" style="60" customWidth="1"/>
    <col min="2054" max="2306" width="11.44140625" style="60"/>
    <col min="2307" max="2307" width="34.109375" style="60" customWidth="1"/>
    <col min="2308" max="2308" width="37.5546875" style="60" customWidth="1"/>
    <col min="2309" max="2309" width="36.5546875" style="60" customWidth="1"/>
    <col min="2310" max="2562" width="11.44140625" style="60"/>
    <col min="2563" max="2563" width="34.109375" style="60" customWidth="1"/>
    <col min="2564" max="2564" width="37.5546875" style="60" customWidth="1"/>
    <col min="2565" max="2565" width="36.5546875" style="60" customWidth="1"/>
    <col min="2566" max="2818" width="11.44140625" style="60"/>
    <col min="2819" max="2819" width="34.109375" style="60" customWidth="1"/>
    <col min="2820" max="2820" width="37.5546875" style="60" customWidth="1"/>
    <col min="2821" max="2821" width="36.5546875" style="60" customWidth="1"/>
    <col min="2822" max="3074" width="11.44140625" style="60"/>
    <col min="3075" max="3075" width="34.109375" style="60" customWidth="1"/>
    <col min="3076" max="3076" width="37.5546875" style="60" customWidth="1"/>
    <col min="3077" max="3077" width="36.5546875" style="60" customWidth="1"/>
    <col min="3078" max="3330" width="11.44140625" style="60"/>
    <col min="3331" max="3331" width="34.109375" style="60" customWidth="1"/>
    <col min="3332" max="3332" width="37.5546875" style="60" customWidth="1"/>
    <col min="3333" max="3333" width="36.5546875" style="60" customWidth="1"/>
    <col min="3334" max="3586" width="11.44140625" style="60"/>
    <col min="3587" max="3587" width="34.109375" style="60" customWidth="1"/>
    <col min="3588" max="3588" width="37.5546875" style="60" customWidth="1"/>
    <col min="3589" max="3589" width="36.5546875" style="60" customWidth="1"/>
    <col min="3590" max="3842" width="11.44140625" style="60"/>
    <col min="3843" max="3843" width="34.109375" style="60" customWidth="1"/>
    <col min="3844" max="3844" width="37.5546875" style="60" customWidth="1"/>
    <col min="3845" max="3845" width="36.5546875" style="60" customWidth="1"/>
    <col min="3846" max="4098" width="11.44140625" style="60"/>
    <col min="4099" max="4099" width="34.109375" style="60" customWidth="1"/>
    <col min="4100" max="4100" width="37.5546875" style="60" customWidth="1"/>
    <col min="4101" max="4101" width="36.5546875" style="60" customWidth="1"/>
    <col min="4102" max="4354" width="11.44140625" style="60"/>
    <col min="4355" max="4355" width="34.109375" style="60" customWidth="1"/>
    <col min="4356" max="4356" width="37.5546875" style="60" customWidth="1"/>
    <col min="4357" max="4357" width="36.5546875" style="60" customWidth="1"/>
    <col min="4358" max="4610" width="11.44140625" style="60"/>
    <col min="4611" max="4611" width="34.109375" style="60" customWidth="1"/>
    <col min="4612" max="4612" width="37.5546875" style="60" customWidth="1"/>
    <col min="4613" max="4613" width="36.5546875" style="60" customWidth="1"/>
    <col min="4614" max="4866" width="11.44140625" style="60"/>
    <col min="4867" max="4867" width="34.109375" style="60" customWidth="1"/>
    <col min="4868" max="4868" width="37.5546875" style="60" customWidth="1"/>
    <col min="4869" max="4869" width="36.5546875" style="60" customWidth="1"/>
    <col min="4870" max="5122" width="11.44140625" style="60"/>
    <col min="5123" max="5123" width="34.109375" style="60" customWidth="1"/>
    <col min="5124" max="5124" width="37.5546875" style="60" customWidth="1"/>
    <col min="5125" max="5125" width="36.5546875" style="60" customWidth="1"/>
    <col min="5126" max="5378" width="11.44140625" style="60"/>
    <col min="5379" max="5379" width="34.109375" style="60" customWidth="1"/>
    <col min="5380" max="5380" width="37.5546875" style="60" customWidth="1"/>
    <col min="5381" max="5381" width="36.5546875" style="60" customWidth="1"/>
    <col min="5382" max="5634" width="11.44140625" style="60"/>
    <col min="5635" max="5635" width="34.109375" style="60" customWidth="1"/>
    <col min="5636" max="5636" width="37.5546875" style="60" customWidth="1"/>
    <col min="5637" max="5637" width="36.5546875" style="60" customWidth="1"/>
    <col min="5638" max="5890" width="11.44140625" style="60"/>
    <col min="5891" max="5891" width="34.109375" style="60" customWidth="1"/>
    <col min="5892" max="5892" width="37.5546875" style="60" customWidth="1"/>
    <col min="5893" max="5893" width="36.5546875" style="60" customWidth="1"/>
    <col min="5894" max="6146" width="11.44140625" style="60"/>
    <col min="6147" max="6147" width="34.109375" style="60" customWidth="1"/>
    <col min="6148" max="6148" width="37.5546875" style="60" customWidth="1"/>
    <col min="6149" max="6149" width="36.5546875" style="60" customWidth="1"/>
    <col min="6150" max="6402" width="11.44140625" style="60"/>
    <col min="6403" max="6403" width="34.109375" style="60" customWidth="1"/>
    <col min="6404" max="6404" width="37.5546875" style="60" customWidth="1"/>
    <col min="6405" max="6405" width="36.5546875" style="60" customWidth="1"/>
    <col min="6406" max="6658" width="11.44140625" style="60"/>
    <col min="6659" max="6659" width="34.109375" style="60" customWidth="1"/>
    <col min="6660" max="6660" width="37.5546875" style="60" customWidth="1"/>
    <col min="6661" max="6661" width="36.5546875" style="60" customWidth="1"/>
    <col min="6662" max="6914" width="11.44140625" style="60"/>
    <col min="6915" max="6915" width="34.109375" style="60" customWidth="1"/>
    <col min="6916" max="6916" width="37.5546875" style="60" customWidth="1"/>
    <col min="6917" max="6917" width="36.5546875" style="60" customWidth="1"/>
    <col min="6918" max="7170" width="11.44140625" style="60"/>
    <col min="7171" max="7171" width="34.109375" style="60" customWidth="1"/>
    <col min="7172" max="7172" width="37.5546875" style="60" customWidth="1"/>
    <col min="7173" max="7173" width="36.5546875" style="60" customWidth="1"/>
    <col min="7174" max="7426" width="11.44140625" style="60"/>
    <col min="7427" max="7427" width="34.109375" style="60" customWidth="1"/>
    <col min="7428" max="7428" width="37.5546875" style="60" customWidth="1"/>
    <col min="7429" max="7429" width="36.5546875" style="60" customWidth="1"/>
    <col min="7430" max="7682" width="11.44140625" style="60"/>
    <col min="7683" max="7683" width="34.109375" style="60" customWidth="1"/>
    <col min="7684" max="7684" width="37.5546875" style="60" customWidth="1"/>
    <col min="7685" max="7685" width="36.5546875" style="60" customWidth="1"/>
    <col min="7686" max="7938" width="11.44140625" style="60"/>
    <col min="7939" max="7939" width="34.109375" style="60" customWidth="1"/>
    <col min="7940" max="7940" width="37.5546875" style="60" customWidth="1"/>
    <col min="7941" max="7941" width="36.5546875" style="60" customWidth="1"/>
    <col min="7942" max="8194" width="11.44140625" style="60"/>
    <col min="8195" max="8195" width="34.109375" style="60" customWidth="1"/>
    <col min="8196" max="8196" width="37.5546875" style="60" customWidth="1"/>
    <col min="8197" max="8197" width="36.5546875" style="60" customWidth="1"/>
    <col min="8198" max="8450" width="11.44140625" style="60"/>
    <col min="8451" max="8451" width="34.109375" style="60" customWidth="1"/>
    <col min="8452" max="8452" width="37.5546875" style="60" customWidth="1"/>
    <col min="8453" max="8453" width="36.5546875" style="60" customWidth="1"/>
    <col min="8454" max="8706" width="11.44140625" style="60"/>
    <col min="8707" max="8707" width="34.109375" style="60" customWidth="1"/>
    <col min="8708" max="8708" width="37.5546875" style="60" customWidth="1"/>
    <col min="8709" max="8709" width="36.5546875" style="60" customWidth="1"/>
    <col min="8710" max="8962" width="11.44140625" style="60"/>
    <col min="8963" max="8963" width="34.109375" style="60" customWidth="1"/>
    <col min="8964" max="8964" width="37.5546875" style="60" customWidth="1"/>
    <col min="8965" max="8965" width="36.5546875" style="60" customWidth="1"/>
    <col min="8966" max="9218" width="11.44140625" style="60"/>
    <col min="9219" max="9219" width="34.109375" style="60" customWidth="1"/>
    <col min="9220" max="9220" width="37.5546875" style="60" customWidth="1"/>
    <col min="9221" max="9221" width="36.5546875" style="60" customWidth="1"/>
    <col min="9222" max="9474" width="11.44140625" style="60"/>
    <col min="9475" max="9475" width="34.109375" style="60" customWidth="1"/>
    <col min="9476" max="9476" width="37.5546875" style="60" customWidth="1"/>
    <col min="9477" max="9477" width="36.5546875" style="60" customWidth="1"/>
    <col min="9478" max="9730" width="11.44140625" style="60"/>
    <col min="9731" max="9731" width="34.109375" style="60" customWidth="1"/>
    <col min="9732" max="9732" width="37.5546875" style="60" customWidth="1"/>
    <col min="9733" max="9733" width="36.5546875" style="60" customWidth="1"/>
    <col min="9734" max="9986" width="11.44140625" style="60"/>
    <col min="9987" max="9987" width="34.109375" style="60" customWidth="1"/>
    <col min="9988" max="9988" width="37.5546875" style="60" customWidth="1"/>
    <col min="9989" max="9989" width="36.5546875" style="60" customWidth="1"/>
    <col min="9990" max="10242" width="11.44140625" style="60"/>
    <col min="10243" max="10243" width="34.109375" style="60" customWidth="1"/>
    <col min="10244" max="10244" width="37.5546875" style="60" customWidth="1"/>
    <col min="10245" max="10245" width="36.5546875" style="60" customWidth="1"/>
    <col min="10246" max="10498" width="11.44140625" style="60"/>
    <col min="10499" max="10499" width="34.109375" style="60" customWidth="1"/>
    <col min="10500" max="10500" width="37.5546875" style="60" customWidth="1"/>
    <col min="10501" max="10501" width="36.5546875" style="60" customWidth="1"/>
    <col min="10502" max="10754" width="11.44140625" style="60"/>
    <col min="10755" max="10755" width="34.109375" style="60" customWidth="1"/>
    <col min="10756" max="10756" width="37.5546875" style="60" customWidth="1"/>
    <col min="10757" max="10757" width="36.5546875" style="60" customWidth="1"/>
    <col min="10758" max="11010" width="11.44140625" style="60"/>
    <col min="11011" max="11011" width="34.109375" style="60" customWidth="1"/>
    <col min="11012" max="11012" width="37.5546875" style="60" customWidth="1"/>
    <col min="11013" max="11013" width="36.5546875" style="60" customWidth="1"/>
    <col min="11014" max="11266" width="11.44140625" style="60"/>
    <col min="11267" max="11267" width="34.109375" style="60" customWidth="1"/>
    <col min="11268" max="11268" width="37.5546875" style="60" customWidth="1"/>
    <col min="11269" max="11269" width="36.5546875" style="60" customWidth="1"/>
    <col min="11270" max="11522" width="11.44140625" style="60"/>
    <col min="11523" max="11523" width="34.109375" style="60" customWidth="1"/>
    <col min="11524" max="11524" width="37.5546875" style="60" customWidth="1"/>
    <col min="11525" max="11525" width="36.5546875" style="60" customWidth="1"/>
    <col min="11526" max="11778" width="11.44140625" style="60"/>
    <col min="11779" max="11779" width="34.109375" style="60" customWidth="1"/>
    <col min="11780" max="11780" width="37.5546875" style="60" customWidth="1"/>
    <col min="11781" max="11781" width="36.5546875" style="60" customWidth="1"/>
    <col min="11782" max="12034" width="11.44140625" style="60"/>
    <col min="12035" max="12035" width="34.109375" style="60" customWidth="1"/>
    <col min="12036" max="12036" width="37.5546875" style="60" customWidth="1"/>
    <col min="12037" max="12037" width="36.5546875" style="60" customWidth="1"/>
    <col min="12038" max="12290" width="11.44140625" style="60"/>
    <col min="12291" max="12291" width="34.109375" style="60" customWidth="1"/>
    <col min="12292" max="12292" width="37.5546875" style="60" customWidth="1"/>
    <col min="12293" max="12293" width="36.5546875" style="60" customWidth="1"/>
    <col min="12294" max="12546" width="11.44140625" style="60"/>
    <col min="12547" max="12547" width="34.109375" style="60" customWidth="1"/>
    <col min="12548" max="12548" width="37.5546875" style="60" customWidth="1"/>
    <col min="12549" max="12549" width="36.5546875" style="60" customWidth="1"/>
    <col min="12550" max="12802" width="11.44140625" style="60"/>
    <col min="12803" max="12803" width="34.109375" style="60" customWidth="1"/>
    <col min="12804" max="12804" width="37.5546875" style="60" customWidth="1"/>
    <col min="12805" max="12805" width="36.5546875" style="60" customWidth="1"/>
    <col min="12806" max="13058" width="11.44140625" style="60"/>
    <col min="13059" max="13059" width="34.109375" style="60" customWidth="1"/>
    <col min="13060" max="13060" width="37.5546875" style="60" customWidth="1"/>
    <col min="13061" max="13061" width="36.5546875" style="60" customWidth="1"/>
    <col min="13062" max="13314" width="11.44140625" style="60"/>
    <col min="13315" max="13315" width="34.109375" style="60" customWidth="1"/>
    <col min="13316" max="13316" width="37.5546875" style="60" customWidth="1"/>
    <col min="13317" max="13317" width="36.5546875" style="60" customWidth="1"/>
    <col min="13318" max="13570" width="11.44140625" style="60"/>
    <col min="13571" max="13571" width="34.109375" style="60" customWidth="1"/>
    <col min="13572" max="13572" width="37.5546875" style="60" customWidth="1"/>
    <col min="13573" max="13573" width="36.5546875" style="60" customWidth="1"/>
    <col min="13574" max="13826" width="11.44140625" style="60"/>
    <col min="13827" max="13827" width="34.109375" style="60" customWidth="1"/>
    <col min="13828" max="13828" width="37.5546875" style="60" customWidth="1"/>
    <col min="13829" max="13829" width="36.5546875" style="60" customWidth="1"/>
    <col min="13830" max="14082" width="11.44140625" style="60"/>
    <col min="14083" max="14083" width="34.109375" style="60" customWidth="1"/>
    <col min="14084" max="14084" width="37.5546875" style="60" customWidth="1"/>
    <col min="14085" max="14085" width="36.5546875" style="60" customWidth="1"/>
    <col min="14086" max="14338" width="11.44140625" style="60"/>
    <col min="14339" max="14339" width="34.109375" style="60" customWidth="1"/>
    <col min="14340" max="14340" width="37.5546875" style="60" customWidth="1"/>
    <col min="14341" max="14341" width="36.5546875" style="60" customWidth="1"/>
    <col min="14342" max="14594" width="11.44140625" style="60"/>
    <col min="14595" max="14595" width="34.109375" style="60" customWidth="1"/>
    <col min="14596" max="14596" width="37.5546875" style="60" customWidth="1"/>
    <col min="14597" max="14597" width="36.5546875" style="60" customWidth="1"/>
    <col min="14598" max="14850" width="11.44140625" style="60"/>
    <col min="14851" max="14851" width="34.109375" style="60" customWidth="1"/>
    <col min="14852" max="14852" width="37.5546875" style="60" customWidth="1"/>
    <col min="14853" max="14853" width="36.5546875" style="60" customWidth="1"/>
    <col min="14854" max="15106" width="11.44140625" style="60"/>
    <col min="15107" max="15107" width="34.109375" style="60" customWidth="1"/>
    <col min="15108" max="15108" width="37.5546875" style="60" customWidth="1"/>
    <col min="15109" max="15109" width="36.5546875" style="60" customWidth="1"/>
    <col min="15110" max="15362" width="11.44140625" style="60"/>
    <col min="15363" max="15363" width="34.109375" style="60" customWidth="1"/>
    <col min="15364" max="15364" width="37.5546875" style="60" customWidth="1"/>
    <col min="15365" max="15365" width="36.5546875" style="60" customWidth="1"/>
    <col min="15366" max="15618" width="11.44140625" style="60"/>
    <col min="15619" max="15619" width="34.109375" style="60" customWidth="1"/>
    <col min="15620" max="15620" width="37.5546875" style="60" customWidth="1"/>
    <col min="15621" max="15621" width="36.5546875" style="60" customWidth="1"/>
    <col min="15622" max="15874" width="11.44140625" style="60"/>
    <col min="15875" max="15875" width="34.109375" style="60" customWidth="1"/>
    <col min="15876" max="15876" width="37.5546875" style="60" customWidth="1"/>
    <col min="15877" max="15877" width="36.5546875" style="60" customWidth="1"/>
    <col min="15878" max="16130" width="11.44140625" style="60"/>
    <col min="16131" max="16131" width="34.109375" style="60" customWidth="1"/>
    <col min="16132" max="16132" width="37.5546875" style="60" customWidth="1"/>
    <col min="16133" max="16133" width="36.5546875" style="60" customWidth="1"/>
    <col min="16134" max="16384" width="11.44140625" style="60"/>
  </cols>
  <sheetData>
    <row r="2" spans="1:7" x14ac:dyDescent="0.25">
      <c r="A2" s="58" t="s">
        <v>34</v>
      </c>
    </row>
    <row r="3" spans="1:7" ht="13.8" x14ac:dyDescent="0.25">
      <c r="A3" s="61"/>
    </row>
    <row r="4" spans="1:7" ht="14.4" thickBot="1" x14ac:dyDescent="0.3">
      <c r="A4" s="62"/>
    </row>
    <row r="5" spans="1:7" ht="14.4" thickTop="1" thickBot="1" x14ac:dyDescent="0.3">
      <c r="A5" s="63" t="s">
        <v>35</v>
      </c>
      <c r="B5" s="64" t="s">
        <v>36</v>
      </c>
      <c r="C5" s="65"/>
      <c r="D5" s="65" t="s">
        <v>37</v>
      </c>
      <c r="E5" s="66" t="s">
        <v>38</v>
      </c>
      <c r="G5" s="67" t="s">
        <v>272</v>
      </c>
    </row>
    <row r="6" spans="1:7" ht="80.400000000000006" thickBot="1" x14ac:dyDescent="0.3">
      <c r="A6" s="68" t="s">
        <v>39</v>
      </c>
      <c r="B6" s="69" t="s">
        <v>40</v>
      </c>
      <c r="C6" s="70"/>
      <c r="D6" s="70" t="s">
        <v>41</v>
      </c>
      <c r="E6" s="71" t="s">
        <v>42</v>
      </c>
      <c r="G6" s="72" t="s">
        <v>21</v>
      </c>
    </row>
    <row r="7" spans="1:7" ht="228.6" thickBot="1" x14ac:dyDescent="0.3">
      <c r="A7" s="68" t="s">
        <v>43</v>
      </c>
      <c r="B7" s="69" t="s">
        <v>44</v>
      </c>
      <c r="C7" s="70"/>
      <c r="D7" s="70" t="s">
        <v>45</v>
      </c>
      <c r="E7" s="71" t="s">
        <v>46</v>
      </c>
      <c r="G7" s="72" t="s">
        <v>25</v>
      </c>
    </row>
    <row r="11" spans="1:7" x14ac:dyDescent="0.25">
      <c r="A11" s="58" t="s">
        <v>47</v>
      </c>
    </row>
    <row r="12" spans="1:7" ht="13.8" thickBot="1" x14ac:dyDescent="0.3">
      <c r="A12" s="73"/>
    </row>
    <row r="13" spans="1:7" ht="13.8" thickTop="1" x14ac:dyDescent="0.25">
      <c r="A13" s="187" t="s">
        <v>48</v>
      </c>
      <c r="B13" s="74" t="s">
        <v>49</v>
      </c>
      <c r="C13" s="75"/>
      <c r="D13" s="189" t="s">
        <v>50</v>
      </c>
    </row>
    <row r="14" spans="1:7" ht="13.8" thickBot="1" x14ac:dyDescent="0.3">
      <c r="A14" s="188"/>
      <c r="B14" s="76" t="s">
        <v>51</v>
      </c>
      <c r="C14" s="77"/>
      <c r="D14" s="190"/>
    </row>
    <row r="15" spans="1:7" ht="114.6" thickBot="1" x14ac:dyDescent="0.3">
      <c r="A15" s="78" t="s">
        <v>52</v>
      </c>
      <c r="B15" s="79">
        <v>10</v>
      </c>
      <c r="C15" s="80"/>
      <c r="D15" s="81" t="s">
        <v>53</v>
      </c>
    </row>
    <row r="16" spans="1:7" ht="114" customHeight="1" thickBot="1" x14ac:dyDescent="0.3">
      <c r="A16" s="78" t="s">
        <v>54</v>
      </c>
      <c r="B16" s="79">
        <v>6</v>
      </c>
      <c r="C16" s="80"/>
      <c r="D16" s="81" t="s">
        <v>55</v>
      </c>
    </row>
    <row r="17" spans="1:4" ht="111" customHeight="1" x14ac:dyDescent="0.25">
      <c r="A17" s="82" t="s">
        <v>56</v>
      </c>
      <c r="B17" s="83">
        <v>2</v>
      </c>
      <c r="C17" s="84"/>
      <c r="D17" s="85" t="s">
        <v>57</v>
      </c>
    </row>
    <row r="18" spans="1:4" ht="68.400000000000006" x14ac:dyDescent="0.25">
      <c r="A18" s="86" t="s">
        <v>58</v>
      </c>
      <c r="B18" s="86">
        <v>0</v>
      </c>
      <c r="C18" s="86"/>
      <c r="D18" s="87" t="s">
        <v>59</v>
      </c>
    </row>
    <row r="19" spans="1:4" x14ac:dyDescent="0.25">
      <c r="A19" s="88"/>
      <c r="B19" s="86" t="s">
        <v>60</v>
      </c>
      <c r="C19" s="86"/>
      <c r="D19" s="87"/>
    </row>
    <row r="20" spans="1:4" ht="45.6" x14ac:dyDescent="0.25">
      <c r="A20" s="89"/>
      <c r="B20" s="90">
        <v>0</v>
      </c>
      <c r="C20" s="91"/>
      <c r="D20" s="92" t="s">
        <v>61</v>
      </c>
    </row>
    <row r="21" spans="1:4" ht="13.8" thickBot="1" x14ac:dyDescent="0.3">
      <c r="A21" s="93"/>
      <c r="B21" s="94"/>
      <c r="C21" s="95"/>
      <c r="D21" s="96"/>
    </row>
    <row r="22" spans="1:4" ht="13.8" thickTop="1" x14ac:dyDescent="0.25"/>
    <row r="24" spans="1:4" x14ac:dyDescent="0.25">
      <c r="A24" s="58" t="s">
        <v>62</v>
      </c>
    </row>
    <row r="25" spans="1:4" ht="13.8" thickBot="1" x14ac:dyDescent="0.3">
      <c r="A25" s="97"/>
    </row>
    <row r="26" spans="1:4" ht="14.4" thickTop="1" thickBot="1" x14ac:dyDescent="0.3">
      <c r="A26" s="98" t="s">
        <v>63</v>
      </c>
      <c r="B26" s="99" t="s">
        <v>64</v>
      </c>
      <c r="C26" s="100"/>
      <c r="D26" s="66" t="s">
        <v>50</v>
      </c>
    </row>
    <row r="27" spans="1:4" ht="57.6" thickBot="1" x14ac:dyDescent="0.3">
      <c r="A27" s="101" t="s">
        <v>65</v>
      </c>
      <c r="B27" s="79">
        <v>4</v>
      </c>
      <c r="C27" s="102"/>
      <c r="D27" s="103" t="s">
        <v>66</v>
      </c>
    </row>
    <row r="28" spans="1:4" ht="46.2" thickBot="1" x14ac:dyDescent="0.3">
      <c r="A28" s="101" t="s">
        <v>67</v>
      </c>
      <c r="B28" s="79">
        <v>3</v>
      </c>
      <c r="C28" s="102"/>
      <c r="D28" s="103" t="s">
        <v>68</v>
      </c>
    </row>
    <row r="29" spans="1:4" ht="57.6" thickBot="1" x14ac:dyDescent="0.3">
      <c r="A29" s="101" t="s">
        <v>69</v>
      </c>
      <c r="B29" s="79">
        <v>2</v>
      </c>
      <c r="C29" s="102"/>
      <c r="D29" s="103" t="s">
        <v>70</v>
      </c>
    </row>
    <row r="30" spans="1:4" ht="34.799999999999997" thickBot="1" x14ac:dyDescent="0.3">
      <c r="A30" s="104" t="s">
        <v>71</v>
      </c>
      <c r="B30" s="94">
        <v>1</v>
      </c>
      <c r="C30" s="105"/>
      <c r="D30" s="106" t="s">
        <v>72</v>
      </c>
    </row>
    <row r="31" spans="1:4" ht="13.8" thickTop="1" x14ac:dyDescent="0.25"/>
    <row r="33" spans="1:7" x14ac:dyDescent="0.25">
      <c r="A33" s="58" t="s">
        <v>73</v>
      </c>
    </row>
    <row r="34" spans="1:7" ht="13.8" thickBot="1" x14ac:dyDescent="0.3">
      <c r="A34" s="107"/>
    </row>
    <row r="35" spans="1:7" ht="14.4" thickTop="1" thickBot="1" x14ac:dyDescent="0.3">
      <c r="A35" s="191" t="s">
        <v>74</v>
      </c>
      <c r="B35" s="192"/>
      <c r="C35" s="108"/>
      <c r="D35" s="195" t="s">
        <v>75</v>
      </c>
      <c r="E35" s="196"/>
      <c r="F35" s="196"/>
      <c r="G35" s="197"/>
    </row>
    <row r="36" spans="1:7" ht="13.8" thickBot="1" x14ac:dyDescent="0.3">
      <c r="A36" s="193"/>
      <c r="B36" s="194"/>
      <c r="C36" s="109"/>
      <c r="D36" s="110">
        <v>4</v>
      </c>
      <c r="E36" s="110">
        <v>3</v>
      </c>
      <c r="F36" s="110">
        <v>2</v>
      </c>
      <c r="G36" s="111">
        <v>1</v>
      </c>
    </row>
    <row r="37" spans="1:7" ht="13.8" thickBot="1" x14ac:dyDescent="0.3">
      <c r="A37" s="179" t="s">
        <v>76</v>
      </c>
      <c r="B37" s="112">
        <v>10</v>
      </c>
      <c r="C37" s="110"/>
      <c r="D37" s="113" t="s">
        <v>77</v>
      </c>
      <c r="E37" s="113" t="s">
        <v>78</v>
      </c>
      <c r="F37" s="114" t="s">
        <v>79</v>
      </c>
      <c r="G37" s="115" t="s">
        <v>80</v>
      </c>
    </row>
    <row r="38" spans="1:7" ht="13.8" thickBot="1" x14ac:dyDescent="0.3">
      <c r="A38" s="180"/>
      <c r="B38" s="112">
        <v>6</v>
      </c>
      <c r="C38" s="110"/>
      <c r="D38" s="113" t="s">
        <v>81</v>
      </c>
      <c r="E38" s="114" t="s">
        <v>82</v>
      </c>
      <c r="F38" s="114" t="s">
        <v>83</v>
      </c>
      <c r="G38" s="116" t="s">
        <v>84</v>
      </c>
    </row>
    <row r="39" spans="1:7" ht="13.8" thickBot="1" x14ac:dyDescent="0.3">
      <c r="A39" s="181"/>
      <c r="B39" s="117">
        <v>2</v>
      </c>
      <c r="C39" s="118"/>
      <c r="D39" s="119" t="s">
        <v>85</v>
      </c>
      <c r="E39" s="119" t="s">
        <v>86</v>
      </c>
      <c r="F39" s="120" t="s">
        <v>87</v>
      </c>
      <c r="G39" s="121" t="s">
        <v>88</v>
      </c>
    </row>
    <row r="40" spans="1:7" ht="13.8" thickTop="1" x14ac:dyDescent="0.25"/>
    <row r="41" spans="1:7" x14ac:dyDescent="0.25">
      <c r="A41" s="59" t="s">
        <v>89</v>
      </c>
      <c r="B41" s="122">
        <v>40</v>
      </c>
      <c r="C41" s="123"/>
    </row>
    <row r="42" spans="1:7" x14ac:dyDescent="0.25">
      <c r="A42" s="59" t="s">
        <v>90</v>
      </c>
      <c r="B42" s="122">
        <v>20</v>
      </c>
      <c r="C42" s="123"/>
    </row>
    <row r="43" spans="1:7" x14ac:dyDescent="0.25">
      <c r="A43" s="59" t="s">
        <v>10</v>
      </c>
      <c r="B43" s="122">
        <v>8</v>
      </c>
      <c r="C43" s="123"/>
    </row>
    <row r="44" spans="1:7" x14ac:dyDescent="0.25">
      <c r="A44" s="59" t="s">
        <v>91</v>
      </c>
      <c r="B44" s="122">
        <v>4</v>
      </c>
      <c r="C44" s="123"/>
    </row>
    <row r="46" spans="1:7" x14ac:dyDescent="0.25">
      <c r="A46" s="58" t="s">
        <v>92</v>
      </c>
    </row>
    <row r="47" spans="1:7" x14ac:dyDescent="0.25">
      <c r="A47" s="97"/>
    </row>
    <row r="48" spans="1:7" ht="24" x14ac:dyDescent="0.25">
      <c r="A48" s="124" t="s">
        <v>93</v>
      </c>
      <c r="B48" s="198" t="s">
        <v>94</v>
      </c>
      <c r="C48" s="198"/>
      <c r="D48" s="198"/>
      <c r="E48" s="124" t="s">
        <v>50</v>
      </c>
    </row>
    <row r="49" spans="1:5" x14ac:dyDescent="0.25">
      <c r="A49" s="124"/>
      <c r="B49" s="198" t="s">
        <v>273</v>
      </c>
      <c r="C49" s="198"/>
      <c r="D49" s="198"/>
      <c r="E49" s="124"/>
    </row>
    <row r="50" spans="1:5" ht="125.4" x14ac:dyDescent="0.25">
      <c r="A50" s="88" t="s">
        <v>52</v>
      </c>
      <c r="B50" s="86">
        <v>24</v>
      </c>
      <c r="C50" s="86">
        <v>41</v>
      </c>
      <c r="D50" s="72">
        <v>40</v>
      </c>
      <c r="E50" s="87" t="s">
        <v>274</v>
      </c>
    </row>
    <row r="51" spans="1:5" ht="56.4" customHeight="1" x14ac:dyDescent="0.25">
      <c r="A51" s="88" t="s">
        <v>54</v>
      </c>
      <c r="B51" s="86">
        <v>10</v>
      </c>
      <c r="C51" s="86">
        <v>21</v>
      </c>
      <c r="D51" s="72">
        <v>20</v>
      </c>
      <c r="E51" s="87" t="s">
        <v>275</v>
      </c>
    </row>
    <row r="52" spans="1:5" ht="136.80000000000001" x14ac:dyDescent="0.25">
      <c r="A52" s="88" t="s">
        <v>56</v>
      </c>
      <c r="B52" s="86">
        <v>6</v>
      </c>
      <c r="C52" s="86">
        <v>9</v>
      </c>
      <c r="D52" s="72">
        <v>8</v>
      </c>
      <c r="E52" s="87" t="s">
        <v>276</v>
      </c>
    </row>
    <row r="53" spans="1:5" ht="171" x14ac:dyDescent="0.25">
      <c r="A53" s="88" t="s">
        <v>58</v>
      </c>
      <c r="B53" s="86">
        <v>2</v>
      </c>
      <c r="C53" s="86">
        <v>5</v>
      </c>
      <c r="D53" s="72">
        <v>4</v>
      </c>
      <c r="E53" s="87" t="s">
        <v>277</v>
      </c>
    </row>
    <row r="57" spans="1:5" x14ac:dyDescent="0.25">
      <c r="A57" s="58" t="s">
        <v>95</v>
      </c>
    </row>
    <row r="58" spans="1:5" ht="13.8" thickBot="1" x14ac:dyDescent="0.3">
      <c r="A58" s="97"/>
    </row>
    <row r="59" spans="1:5" ht="22.5" customHeight="1" thickTop="1" thickBot="1" x14ac:dyDescent="0.3">
      <c r="A59" s="187" t="s">
        <v>96</v>
      </c>
      <c r="B59" s="200" t="s">
        <v>97</v>
      </c>
      <c r="C59" s="75"/>
      <c r="D59" s="125" t="s">
        <v>50</v>
      </c>
    </row>
    <row r="60" spans="1:5" ht="13.8" thickBot="1" x14ac:dyDescent="0.3">
      <c r="A60" s="199"/>
      <c r="B60" s="201"/>
      <c r="C60" s="126"/>
      <c r="D60" s="127" t="s">
        <v>98</v>
      </c>
    </row>
    <row r="61" spans="1:5" ht="23.4" thickBot="1" x14ac:dyDescent="0.3">
      <c r="A61" s="128" t="s">
        <v>99</v>
      </c>
      <c r="B61" s="79">
        <v>100</v>
      </c>
      <c r="C61" s="129"/>
      <c r="D61" s="130" t="s">
        <v>100</v>
      </c>
    </row>
    <row r="62" spans="1:5" ht="46.2" thickBot="1" x14ac:dyDescent="0.3">
      <c r="A62" s="101" t="s">
        <v>101</v>
      </c>
      <c r="B62" s="79">
        <v>60</v>
      </c>
      <c r="C62" s="129"/>
      <c r="D62" s="130" t="s">
        <v>102</v>
      </c>
    </row>
    <row r="63" spans="1:5" ht="34.799999999999997" thickBot="1" x14ac:dyDescent="0.3">
      <c r="A63" s="128" t="s">
        <v>103</v>
      </c>
      <c r="B63" s="79">
        <v>25</v>
      </c>
      <c r="C63" s="129"/>
      <c r="D63" s="130" t="s">
        <v>104</v>
      </c>
    </row>
    <row r="64" spans="1:5" ht="34.799999999999997" thickBot="1" x14ac:dyDescent="0.3">
      <c r="A64" s="93" t="s">
        <v>105</v>
      </c>
      <c r="B64" s="94">
        <v>10</v>
      </c>
      <c r="C64" s="131"/>
      <c r="D64" s="132" t="s">
        <v>106</v>
      </c>
    </row>
    <row r="65" spans="1:7" ht="13.8" thickTop="1" x14ac:dyDescent="0.25"/>
    <row r="67" spans="1:7" x14ac:dyDescent="0.25">
      <c r="A67" s="58" t="s">
        <v>107</v>
      </c>
    </row>
    <row r="68" spans="1:7" ht="13.8" thickBot="1" x14ac:dyDescent="0.3">
      <c r="A68" s="97"/>
    </row>
    <row r="69" spans="1:7" ht="14.4" thickTop="1" thickBot="1" x14ac:dyDescent="0.3">
      <c r="A69" s="202" t="s">
        <v>108</v>
      </c>
      <c r="B69" s="203"/>
      <c r="C69" s="133"/>
      <c r="D69" s="195" t="s">
        <v>109</v>
      </c>
      <c r="E69" s="196"/>
      <c r="F69" s="196"/>
      <c r="G69" s="197"/>
    </row>
    <row r="70" spans="1:7" ht="13.8" thickBot="1" x14ac:dyDescent="0.3">
      <c r="A70" s="185" t="s">
        <v>110</v>
      </c>
      <c r="B70" s="186"/>
      <c r="C70" s="110"/>
      <c r="D70" s="134" t="s">
        <v>111</v>
      </c>
      <c r="E70" s="134" t="s">
        <v>112</v>
      </c>
      <c r="F70" s="134" t="s">
        <v>113</v>
      </c>
      <c r="G70" s="135" t="s">
        <v>114</v>
      </c>
    </row>
    <row r="71" spans="1:7" x14ac:dyDescent="0.25">
      <c r="A71" s="179" t="s">
        <v>115</v>
      </c>
      <c r="B71" s="182">
        <v>100</v>
      </c>
      <c r="C71" s="136"/>
      <c r="D71" s="137" t="s">
        <v>116</v>
      </c>
      <c r="E71" s="137" t="s">
        <v>116</v>
      </c>
      <c r="F71" s="137" t="s">
        <v>116</v>
      </c>
      <c r="G71" s="138" t="s">
        <v>30</v>
      </c>
    </row>
    <row r="72" spans="1:7" ht="13.8" thickBot="1" x14ac:dyDescent="0.3">
      <c r="A72" s="180"/>
      <c r="B72" s="183"/>
      <c r="C72" s="139"/>
      <c r="D72" s="140" t="s">
        <v>117</v>
      </c>
      <c r="E72" s="140" t="s">
        <v>118</v>
      </c>
      <c r="F72" s="140" t="s">
        <v>119</v>
      </c>
      <c r="G72" s="141" t="s">
        <v>120</v>
      </c>
    </row>
    <row r="73" spans="1:7" x14ac:dyDescent="0.25">
      <c r="A73" s="180"/>
      <c r="B73" s="182">
        <v>60</v>
      </c>
      <c r="C73" s="136"/>
      <c r="D73" s="137" t="s">
        <v>116</v>
      </c>
      <c r="E73" s="137" t="s">
        <v>116</v>
      </c>
      <c r="F73" s="142" t="s">
        <v>30</v>
      </c>
      <c r="G73" s="143" t="s">
        <v>121</v>
      </c>
    </row>
    <row r="74" spans="1:7" ht="13.8" thickBot="1" x14ac:dyDescent="0.3">
      <c r="A74" s="180"/>
      <c r="B74" s="183"/>
      <c r="C74" s="139"/>
      <c r="D74" s="140" t="s">
        <v>122</v>
      </c>
      <c r="E74" s="140" t="s">
        <v>123</v>
      </c>
      <c r="F74" s="144" t="s">
        <v>124</v>
      </c>
      <c r="G74" s="111" t="s">
        <v>125</v>
      </c>
    </row>
    <row r="75" spans="1:7" x14ac:dyDescent="0.25">
      <c r="A75" s="180"/>
      <c r="B75" s="182">
        <v>25</v>
      </c>
      <c r="C75" s="136"/>
      <c r="D75" s="137" t="s">
        <v>116</v>
      </c>
      <c r="E75" s="142" t="s">
        <v>30</v>
      </c>
      <c r="F75" s="142" t="s">
        <v>30</v>
      </c>
      <c r="G75" s="145" t="s">
        <v>126</v>
      </c>
    </row>
    <row r="76" spans="1:7" ht="13.8" thickBot="1" x14ac:dyDescent="0.3">
      <c r="A76" s="180"/>
      <c r="B76" s="183"/>
      <c r="C76" s="139"/>
      <c r="D76" s="140" t="s">
        <v>127</v>
      </c>
      <c r="E76" s="144" t="s">
        <v>128</v>
      </c>
      <c r="F76" s="144" t="s">
        <v>129</v>
      </c>
      <c r="G76" s="146" t="s">
        <v>130</v>
      </c>
    </row>
    <row r="77" spans="1:7" x14ac:dyDescent="0.25">
      <c r="A77" s="180"/>
      <c r="B77" s="182">
        <v>10</v>
      </c>
      <c r="C77" s="136"/>
      <c r="D77" s="142" t="s">
        <v>30</v>
      </c>
      <c r="E77" s="147" t="s">
        <v>131</v>
      </c>
      <c r="F77" s="148" t="s">
        <v>31</v>
      </c>
      <c r="G77" s="145" t="s">
        <v>132</v>
      </c>
    </row>
    <row r="78" spans="1:7" ht="13.8" thickBot="1" x14ac:dyDescent="0.3">
      <c r="A78" s="181"/>
      <c r="B78" s="184"/>
      <c r="C78" s="149"/>
      <c r="D78" s="150" t="s">
        <v>133</v>
      </c>
      <c r="E78" s="118" t="s">
        <v>134</v>
      </c>
      <c r="F78" s="151" t="s">
        <v>135</v>
      </c>
      <c r="G78" s="152" t="s">
        <v>136</v>
      </c>
    </row>
    <row r="79" spans="1:7" ht="13.8" thickTop="1" x14ac:dyDescent="0.25">
      <c r="A79" s="107"/>
    </row>
    <row r="80" spans="1:7" x14ac:dyDescent="0.25">
      <c r="A80" s="107"/>
    </row>
    <row r="81" spans="1:5" x14ac:dyDescent="0.25">
      <c r="A81" s="58" t="s">
        <v>137</v>
      </c>
    </row>
    <row r="82" spans="1:5" x14ac:dyDescent="0.25">
      <c r="A82" s="97"/>
    </row>
    <row r="83" spans="1:5" x14ac:dyDescent="0.25">
      <c r="A83" s="124" t="s">
        <v>138</v>
      </c>
      <c r="B83" s="175" t="s">
        <v>139</v>
      </c>
      <c r="C83" s="176"/>
      <c r="D83" s="177"/>
      <c r="E83" s="124" t="s">
        <v>50</v>
      </c>
    </row>
    <row r="84" spans="1:5" x14ac:dyDescent="0.25">
      <c r="A84" s="124"/>
      <c r="B84" s="175" t="s">
        <v>273</v>
      </c>
      <c r="C84" s="176"/>
      <c r="D84" s="177"/>
      <c r="E84" s="124"/>
    </row>
    <row r="85" spans="1:5" ht="79.8" x14ac:dyDescent="0.25">
      <c r="A85" s="86" t="s">
        <v>116</v>
      </c>
      <c r="B85" s="86">
        <v>4000</v>
      </c>
      <c r="C85" s="86">
        <v>4001</v>
      </c>
      <c r="D85" s="72">
        <v>600</v>
      </c>
      <c r="E85" s="88" t="s">
        <v>140</v>
      </c>
    </row>
    <row r="86" spans="1:5" ht="102.6" x14ac:dyDescent="0.25">
      <c r="A86" s="86" t="s">
        <v>30</v>
      </c>
      <c r="B86" s="86">
        <v>500</v>
      </c>
      <c r="C86" s="86">
        <v>501</v>
      </c>
      <c r="D86" s="72">
        <v>150</v>
      </c>
      <c r="E86" s="88" t="s">
        <v>141</v>
      </c>
    </row>
    <row r="87" spans="1:5" ht="68.400000000000006" x14ac:dyDescent="0.25">
      <c r="A87" s="86" t="s">
        <v>31</v>
      </c>
      <c r="B87" s="86">
        <v>120</v>
      </c>
      <c r="C87" s="86">
        <v>121</v>
      </c>
      <c r="D87" s="72">
        <v>40</v>
      </c>
      <c r="E87" s="88" t="s">
        <v>142</v>
      </c>
    </row>
    <row r="88" spans="1:5" ht="148.19999999999999" x14ac:dyDescent="0.25">
      <c r="A88" s="86" t="s">
        <v>143</v>
      </c>
      <c r="B88" s="86">
        <v>20</v>
      </c>
      <c r="C88" s="86">
        <v>21</v>
      </c>
      <c r="D88" s="72">
        <v>0</v>
      </c>
      <c r="E88" s="88" t="s">
        <v>144</v>
      </c>
    </row>
    <row r="92" spans="1:5" x14ac:dyDescent="0.25">
      <c r="B92" s="153" t="s">
        <v>145</v>
      </c>
      <c r="C92" s="154"/>
    </row>
    <row r="93" spans="1:5" x14ac:dyDescent="0.25">
      <c r="B93" s="107"/>
      <c r="C93" s="155"/>
    </row>
    <row r="94" spans="1:5" x14ac:dyDescent="0.25">
      <c r="B94" s="156" t="s">
        <v>138</v>
      </c>
      <c r="C94" s="156"/>
      <c r="D94" s="156" t="s">
        <v>50</v>
      </c>
    </row>
    <row r="95" spans="1:5" x14ac:dyDescent="0.25">
      <c r="B95" s="157" t="s">
        <v>116</v>
      </c>
      <c r="C95" s="158"/>
      <c r="D95" s="159" t="s">
        <v>146</v>
      </c>
    </row>
    <row r="96" spans="1:5" ht="22.8" x14ac:dyDescent="0.25">
      <c r="B96" s="157" t="s">
        <v>30</v>
      </c>
      <c r="C96" s="158"/>
      <c r="D96" s="159" t="s">
        <v>147</v>
      </c>
    </row>
    <row r="97" spans="1:4" x14ac:dyDescent="0.25">
      <c r="B97" s="157" t="s">
        <v>31</v>
      </c>
      <c r="C97" s="158"/>
      <c r="D97" s="159" t="s">
        <v>148</v>
      </c>
    </row>
    <row r="98" spans="1:4" x14ac:dyDescent="0.25">
      <c r="B98" s="157" t="s">
        <v>143</v>
      </c>
      <c r="C98" s="158"/>
      <c r="D98" s="159" t="s">
        <v>148</v>
      </c>
    </row>
    <row r="101" spans="1:4" x14ac:dyDescent="0.25">
      <c r="A101" s="178" t="s">
        <v>278</v>
      </c>
      <c r="B101" s="178"/>
      <c r="C101" s="160"/>
    </row>
  </sheetData>
  <mergeCells count="20">
    <mergeCell ref="A70:B70"/>
    <mergeCell ref="A13:A14"/>
    <mergeCell ref="D13:D14"/>
    <mergeCell ref="A35:B36"/>
    <mergeCell ref="D35:G35"/>
    <mergeCell ref="A37:A39"/>
    <mergeCell ref="B48:D48"/>
    <mergeCell ref="B49:D49"/>
    <mergeCell ref="A59:A60"/>
    <mergeCell ref="B59:B60"/>
    <mergeCell ref="A69:B69"/>
    <mergeCell ref="D69:G69"/>
    <mergeCell ref="B84:D84"/>
    <mergeCell ref="A101:B101"/>
    <mergeCell ref="A71:A78"/>
    <mergeCell ref="B71:B72"/>
    <mergeCell ref="B73:B74"/>
    <mergeCell ref="B75:B76"/>
    <mergeCell ref="B77:B78"/>
    <mergeCell ref="B83:D83"/>
  </mergeCells>
  <dataValidations count="1">
    <dataValidation allowBlank="1" showInputMessage="1" showErrorMessage="1" promptTitle="Nivel de Deficiencia" prompt="10. Muy Alto" sqref="A15:C18 IX15:IY18 ST15:SU18 ACP15:ACQ18 AML15:AMM18 AWH15:AWI18 BGD15:BGE18 BPZ15:BQA18 BZV15:BZW18 CJR15:CJS18 CTN15:CTO18 DDJ15:DDK18 DNF15:DNG18 DXB15:DXC18 EGX15:EGY18 EQT15:EQU18 FAP15:FAQ18 FKL15:FKM18 FUH15:FUI18 GED15:GEE18 GNZ15:GOA18 GXV15:GXW18 HHR15:HHS18 HRN15:HRO18 IBJ15:IBK18 ILF15:ILG18 IVB15:IVC18 JEX15:JEY18 JOT15:JOU18 JYP15:JYQ18 KIL15:KIM18 KSH15:KSI18 LCD15:LCE18 LLZ15:LMA18 LVV15:LVW18 MFR15:MFS18 MPN15:MPO18 MZJ15:MZK18 NJF15:NJG18 NTB15:NTC18 OCX15:OCY18 OMT15:OMU18 OWP15:OWQ18 PGL15:PGM18 PQH15:PQI18 QAD15:QAE18 QJZ15:QKA18 QTV15:QTW18 RDR15:RDS18 RNN15:RNO18 RXJ15:RXK18 SHF15:SHG18 SRB15:SRC18 TAX15:TAY18 TKT15:TKU18 TUP15:TUQ18 UEL15:UEM18 UOH15:UOI18 UYD15:UYE18 VHZ15:VIA18 VRV15:VRW18 WBR15:WBS18 WLN15:WLO18 WVJ15:WVK18 A65549:C65552 IX65549:IY65552 ST65549:SU65552 ACP65549:ACQ65552 AML65549:AMM65552 AWH65549:AWI65552 BGD65549:BGE65552 BPZ65549:BQA65552 BZV65549:BZW65552 CJR65549:CJS65552 CTN65549:CTO65552 DDJ65549:DDK65552 DNF65549:DNG65552 DXB65549:DXC65552 EGX65549:EGY65552 EQT65549:EQU65552 FAP65549:FAQ65552 FKL65549:FKM65552 FUH65549:FUI65552 GED65549:GEE65552 GNZ65549:GOA65552 GXV65549:GXW65552 HHR65549:HHS65552 HRN65549:HRO65552 IBJ65549:IBK65552 ILF65549:ILG65552 IVB65549:IVC65552 JEX65549:JEY65552 JOT65549:JOU65552 JYP65549:JYQ65552 KIL65549:KIM65552 KSH65549:KSI65552 LCD65549:LCE65552 LLZ65549:LMA65552 LVV65549:LVW65552 MFR65549:MFS65552 MPN65549:MPO65552 MZJ65549:MZK65552 NJF65549:NJG65552 NTB65549:NTC65552 OCX65549:OCY65552 OMT65549:OMU65552 OWP65549:OWQ65552 PGL65549:PGM65552 PQH65549:PQI65552 QAD65549:QAE65552 QJZ65549:QKA65552 QTV65549:QTW65552 RDR65549:RDS65552 RNN65549:RNO65552 RXJ65549:RXK65552 SHF65549:SHG65552 SRB65549:SRC65552 TAX65549:TAY65552 TKT65549:TKU65552 TUP65549:TUQ65552 UEL65549:UEM65552 UOH65549:UOI65552 UYD65549:UYE65552 VHZ65549:VIA65552 VRV65549:VRW65552 WBR65549:WBS65552 WLN65549:WLO65552 WVJ65549:WVK65552 A131085:C131088 IX131085:IY131088 ST131085:SU131088 ACP131085:ACQ131088 AML131085:AMM131088 AWH131085:AWI131088 BGD131085:BGE131088 BPZ131085:BQA131088 BZV131085:BZW131088 CJR131085:CJS131088 CTN131085:CTO131088 DDJ131085:DDK131088 DNF131085:DNG131088 DXB131085:DXC131088 EGX131085:EGY131088 EQT131085:EQU131088 FAP131085:FAQ131088 FKL131085:FKM131088 FUH131085:FUI131088 GED131085:GEE131088 GNZ131085:GOA131088 GXV131085:GXW131088 HHR131085:HHS131088 HRN131085:HRO131088 IBJ131085:IBK131088 ILF131085:ILG131088 IVB131085:IVC131088 JEX131085:JEY131088 JOT131085:JOU131088 JYP131085:JYQ131088 KIL131085:KIM131088 KSH131085:KSI131088 LCD131085:LCE131088 LLZ131085:LMA131088 LVV131085:LVW131088 MFR131085:MFS131088 MPN131085:MPO131088 MZJ131085:MZK131088 NJF131085:NJG131088 NTB131085:NTC131088 OCX131085:OCY131088 OMT131085:OMU131088 OWP131085:OWQ131088 PGL131085:PGM131088 PQH131085:PQI131088 QAD131085:QAE131088 QJZ131085:QKA131088 QTV131085:QTW131088 RDR131085:RDS131088 RNN131085:RNO131088 RXJ131085:RXK131088 SHF131085:SHG131088 SRB131085:SRC131088 TAX131085:TAY131088 TKT131085:TKU131088 TUP131085:TUQ131088 UEL131085:UEM131088 UOH131085:UOI131088 UYD131085:UYE131088 VHZ131085:VIA131088 VRV131085:VRW131088 WBR131085:WBS131088 WLN131085:WLO131088 WVJ131085:WVK131088 A196621:C196624 IX196621:IY196624 ST196621:SU196624 ACP196621:ACQ196624 AML196621:AMM196624 AWH196621:AWI196624 BGD196621:BGE196624 BPZ196621:BQA196624 BZV196621:BZW196624 CJR196621:CJS196624 CTN196621:CTO196624 DDJ196621:DDK196624 DNF196621:DNG196624 DXB196621:DXC196624 EGX196621:EGY196624 EQT196621:EQU196624 FAP196621:FAQ196624 FKL196621:FKM196624 FUH196621:FUI196624 GED196621:GEE196624 GNZ196621:GOA196624 GXV196621:GXW196624 HHR196621:HHS196624 HRN196621:HRO196624 IBJ196621:IBK196624 ILF196621:ILG196624 IVB196621:IVC196624 JEX196621:JEY196624 JOT196621:JOU196624 JYP196621:JYQ196624 KIL196621:KIM196624 KSH196621:KSI196624 LCD196621:LCE196624 LLZ196621:LMA196624 LVV196621:LVW196624 MFR196621:MFS196624 MPN196621:MPO196624 MZJ196621:MZK196624 NJF196621:NJG196624 NTB196621:NTC196624 OCX196621:OCY196624 OMT196621:OMU196624 OWP196621:OWQ196624 PGL196621:PGM196624 PQH196621:PQI196624 QAD196621:QAE196624 QJZ196621:QKA196624 QTV196621:QTW196624 RDR196621:RDS196624 RNN196621:RNO196624 RXJ196621:RXK196624 SHF196621:SHG196624 SRB196621:SRC196624 TAX196621:TAY196624 TKT196621:TKU196624 TUP196621:TUQ196624 UEL196621:UEM196624 UOH196621:UOI196624 UYD196621:UYE196624 VHZ196621:VIA196624 VRV196621:VRW196624 WBR196621:WBS196624 WLN196621:WLO196624 WVJ196621:WVK196624 A262157:C262160 IX262157:IY262160 ST262157:SU262160 ACP262157:ACQ262160 AML262157:AMM262160 AWH262157:AWI262160 BGD262157:BGE262160 BPZ262157:BQA262160 BZV262157:BZW262160 CJR262157:CJS262160 CTN262157:CTO262160 DDJ262157:DDK262160 DNF262157:DNG262160 DXB262157:DXC262160 EGX262157:EGY262160 EQT262157:EQU262160 FAP262157:FAQ262160 FKL262157:FKM262160 FUH262157:FUI262160 GED262157:GEE262160 GNZ262157:GOA262160 GXV262157:GXW262160 HHR262157:HHS262160 HRN262157:HRO262160 IBJ262157:IBK262160 ILF262157:ILG262160 IVB262157:IVC262160 JEX262157:JEY262160 JOT262157:JOU262160 JYP262157:JYQ262160 KIL262157:KIM262160 KSH262157:KSI262160 LCD262157:LCE262160 LLZ262157:LMA262160 LVV262157:LVW262160 MFR262157:MFS262160 MPN262157:MPO262160 MZJ262157:MZK262160 NJF262157:NJG262160 NTB262157:NTC262160 OCX262157:OCY262160 OMT262157:OMU262160 OWP262157:OWQ262160 PGL262157:PGM262160 PQH262157:PQI262160 QAD262157:QAE262160 QJZ262157:QKA262160 QTV262157:QTW262160 RDR262157:RDS262160 RNN262157:RNO262160 RXJ262157:RXK262160 SHF262157:SHG262160 SRB262157:SRC262160 TAX262157:TAY262160 TKT262157:TKU262160 TUP262157:TUQ262160 UEL262157:UEM262160 UOH262157:UOI262160 UYD262157:UYE262160 VHZ262157:VIA262160 VRV262157:VRW262160 WBR262157:WBS262160 WLN262157:WLO262160 WVJ262157:WVK262160 A327693:C327696 IX327693:IY327696 ST327693:SU327696 ACP327693:ACQ327696 AML327693:AMM327696 AWH327693:AWI327696 BGD327693:BGE327696 BPZ327693:BQA327696 BZV327693:BZW327696 CJR327693:CJS327696 CTN327693:CTO327696 DDJ327693:DDK327696 DNF327693:DNG327696 DXB327693:DXC327696 EGX327693:EGY327696 EQT327693:EQU327696 FAP327693:FAQ327696 FKL327693:FKM327696 FUH327693:FUI327696 GED327693:GEE327696 GNZ327693:GOA327696 GXV327693:GXW327696 HHR327693:HHS327696 HRN327693:HRO327696 IBJ327693:IBK327696 ILF327693:ILG327696 IVB327693:IVC327696 JEX327693:JEY327696 JOT327693:JOU327696 JYP327693:JYQ327696 KIL327693:KIM327696 KSH327693:KSI327696 LCD327693:LCE327696 LLZ327693:LMA327696 LVV327693:LVW327696 MFR327693:MFS327696 MPN327693:MPO327696 MZJ327693:MZK327696 NJF327693:NJG327696 NTB327693:NTC327696 OCX327693:OCY327696 OMT327693:OMU327696 OWP327693:OWQ327696 PGL327693:PGM327696 PQH327693:PQI327696 QAD327693:QAE327696 QJZ327693:QKA327696 QTV327693:QTW327696 RDR327693:RDS327696 RNN327693:RNO327696 RXJ327693:RXK327696 SHF327693:SHG327696 SRB327693:SRC327696 TAX327693:TAY327696 TKT327693:TKU327696 TUP327693:TUQ327696 UEL327693:UEM327696 UOH327693:UOI327696 UYD327693:UYE327696 VHZ327693:VIA327696 VRV327693:VRW327696 WBR327693:WBS327696 WLN327693:WLO327696 WVJ327693:WVK327696 A393229:C393232 IX393229:IY393232 ST393229:SU393232 ACP393229:ACQ393232 AML393229:AMM393232 AWH393229:AWI393232 BGD393229:BGE393232 BPZ393229:BQA393232 BZV393229:BZW393232 CJR393229:CJS393232 CTN393229:CTO393232 DDJ393229:DDK393232 DNF393229:DNG393232 DXB393229:DXC393232 EGX393229:EGY393232 EQT393229:EQU393232 FAP393229:FAQ393232 FKL393229:FKM393232 FUH393229:FUI393232 GED393229:GEE393232 GNZ393229:GOA393232 GXV393229:GXW393232 HHR393229:HHS393232 HRN393229:HRO393232 IBJ393229:IBK393232 ILF393229:ILG393232 IVB393229:IVC393232 JEX393229:JEY393232 JOT393229:JOU393232 JYP393229:JYQ393232 KIL393229:KIM393232 KSH393229:KSI393232 LCD393229:LCE393232 LLZ393229:LMA393232 LVV393229:LVW393232 MFR393229:MFS393232 MPN393229:MPO393232 MZJ393229:MZK393232 NJF393229:NJG393232 NTB393229:NTC393232 OCX393229:OCY393232 OMT393229:OMU393232 OWP393229:OWQ393232 PGL393229:PGM393232 PQH393229:PQI393232 QAD393229:QAE393232 QJZ393229:QKA393232 QTV393229:QTW393232 RDR393229:RDS393232 RNN393229:RNO393232 RXJ393229:RXK393232 SHF393229:SHG393232 SRB393229:SRC393232 TAX393229:TAY393232 TKT393229:TKU393232 TUP393229:TUQ393232 UEL393229:UEM393232 UOH393229:UOI393232 UYD393229:UYE393232 VHZ393229:VIA393232 VRV393229:VRW393232 WBR393229:WBS393232 WLN393229:WLO393232 WVJ393229:WVK393232 A458765:C458768 IX458765:IY458768 ST458765:SU458768 ACP458765:ACQ458768 AML458765:AMM458768 AWH458765:AWI458768 BGD458765:BGE458768 BPZ458765:BQA458768 BZV458765:BZW458768 CJR458765:CJS458768 CTN458765:CTO458768 DDJ458765:DDK458768 DNF458765:DNG458768 DXB458765:DXC458768 EGX458765:EGY458768 EQT458765:EQU458768 FAP458765:FAQ458768 FKL458765:FKM458768 FUH458765:FUI458768 GED458765:GEE458768 GNZ458765:GOA458768 GXV458765:GXW458768 HHR458765:HHS458768 HRN458765:HRO458768 IBJ458765:IBK458768 ILF458765:ILG458768 IVB458765:IVC458768 JEX458765:JEY458768 JOT458765:JOU458768 JYP458765:JYQ458768 KIL458765:KIM458768 KSH458765:KSI458768 LCD458765:LCE458768 LLZ458765:LMA458768 LVV458765:LVW458768 MFR458765:MFS458768 MPN458765:MPO458768 MZJ458765:MZK458768 NJF458765:NJG458768 NTB458765:NTC458768 OCX458765:OCY458768 OMT458765:OMU458768 OWP458765:OWQ458768 PGL458765:PGM458768 PQH458765:PQI458768 QAD458765:QAE458768 QJZ458765:QKA458768 QTV458765:QTW458768 RDR458765:RDS458768 RNN458765:RNO458768 RXJ458765:RXK458768 SHF458765:SHG458768 SRB458765:SRC458768 TAX458765:TAY458768 TKT458765:TKU458768 TUP458765:TUQ458768 UEL458765:UEM458768 UOH458765:UOI458768 UYD458765:UYE458768 VHZ458765:VIA458768 VRV458765:VRW458768 WBR458765:WBS458768 WLN458765:WLO458768 WVJ458765:WVK458768 A524301:C524304 IX524301:IY524304 ST524301:SU524304 ACP524301:ACQ524304 AML524301:AMM524304 AWH524301:AWI524304 BGD524301:BGE524304 BPZ524301:BQA524304 BZV524301:BZW524304 CJR524301:CJS524304 CTN524301:CTO524304 DDJ524301:DDK524304 DNF524301:DNG524304 DXB524301:DXC524304 EGX524301:EGY524304 EQT524301:EQU524304 FAP524301:FAQ524304 FKL524301:FKM524304 FUH524301:FUI524304 GED524301:GEE524304 GNZ524301:GOA524304 GXV524301:GXW524304 HHR524301:HHS524304 HRN524301:HRO524304 IBJ524301:IBK524304 ILF524301:ILG524304 IVB524301:IVC524304 JEX524301:JEY524304 JOT524301:JOU524304 JYP524301:JYQ524304 KIL524301:KIM524304 KSH524301:KSI524304 LCD524301:LCE524304 LLZ524301:LMA524304 LVV524301:LVW524304 MFR524301:MFS524304 MPN524301:MPO524304 MZJ524301:MZK524304 NJF524301:NJG524304 NTB524301:NTC524304 OCX524301:OCY524304 OMT524301:OMU524304 OWP524301:OWQ524304 PGL524301:PGM524304 PQH524301:PQI524304 QAD524301:QAE524304 QJZ524301:QKA524304 QTV524301:QTW524304 RDR524301:RDS524304 RNN524301:RNO524304 RXJ524301:RXK524304 SHF524301:SHG524304 SRB524301:SRC524304 TAX524301:TAY524304 TKT524301:TKU524304 TUP524301:TUQ524304 UEL524301:UEM524304 UOH524301:UOI524304 UYD524301:UYE524304 VHZ524301:VIA524304 VRV524301:VRW524304 WBR524301:WBS524304 WLN524301:WLO524304 WVJ524301:WVK524304 A589837:C589840 IX589837:IY589840 ST589837:SU589840 ACP589837:ACQ589840 AML589837:AMM589840 AWH589837:AWI589840 BGD589837:BGE589840 BPZ589837:BQA589840 BZV589837:BZW589840 CJR589837:CJS589840 CTN589837:CTO589840 DDJ589837:DDK589840 DNF589837:DNG589840 DXB589837:DXC589840 EGX589837:EGY589840 EQT589837:EQU589840 FAP589837:FAQ589840 FKL589837:FKM589840 FUH589837:FUI589840 GED589837:GEE589840 GNZ589837:GOA589840 GXV589837:GXW589840 HHR589837:HHS589840 HRN589837:HRO589840 IBJ589837:IBK589840 ILF589837:ILG589840 IVB589837:IVC589840 JEX589837:JEY589840 JOT589837:JOU589840 JYP589837:JYQ589840 KIL589837:KIM589840 KSH589837:KSI589840 LCD589837:LCE589840 LLZ589837:LMA589840 LVV589837:LVW589840 MFR589837:MFS589840 MPN589837:MPO589840 MZJ589837:MZK589840 NJF589837:NJG589840 NTB589837:NTC589840 OCX589837:OCY589840 OMT589837:OMU589840 OWP589837:OWQ589840 PGL589837:PGM589840 PQH589837:PQI589840 QAD589837:QAE589840 QJZ589837:QKA589840 QTV589837:QTW589840 RDR589837:RDS589840 RNN589837:RNO589840 RXJ589837:RXK589840 SHF589837:SHG589840 SRB589837:SRC589840 TAX589837:TAY589840 TKT589837:TKU589840 TUP589837:TUQ589840 UEL589837:UEM589840 UOH589837:UOI589840 UYD589837:UYE589840 VHZ589837:VIA589840 VRV589837:VRW589840 WBR589837:WBS589840 WLN589837:WLO589840 WVJ589837:WVK589840 A655373:C655376 IX655373:IY655376 ST655373:SU655376 ACP655373:ACQ655376 AML655373:AMM655376 AWH655373:AWI655376 BGD655373:BGE655376 BPZ655373:BQA655376 BZV655373:BZW655376 CJR655373:CJS655376 CTN655373:CTO655376 DDJ655373:DDK655376 DNF655373:DNG655376 DXB655373:DXC655376 EGX655373:EGY655376 EQT655373:EQU655376 FAP655373:FAQ655376 FKL655373:FKM655376 FUH655373:FUI655376 GED655373:GEE655376 GNZ655373:GOA655376 GXV655373:GXW655376 HHR655373:HHS655376 HRN655373:HRO655376 IBJ655373:IBK655376 ILF655373:ILG655376 IVB655373:IVC655376 JEX655373:JEY655376 JOT655373:JOU655376 JYP655373:JYQ655376 KIL655373:KIM655376 KSH655373:KSI655376 LCD655373:LCE655376 LLZ655373:LMA655376 LVV655373:LVW655376 MFR655373:MFS655376 MPN655373:MPO655376 MZJ655373:MZK655376 NJF655373:NJG655376 NTB655373:NTC655376 OCX655373:OCY655376 OMT655373:OMU655376 OWP655373:OWQ655376 PGL655373:PGM655376 PQH655373:PQI655376 QAD655373:QAE655376 QJZ655373:QKA655376 QTV655373:QTW655376 RDR655373:RDS655376 RNN655373:RNO655376 RXJ655373:RXK655376 SHF655373:SHG655376 SRB655373:SRC655376 TAX655373:TAY655376 TKT655373:TKU655376 TUP655373:TUQ655376 UEL655373:UEM655376 UOH655373:UOI655376 UYD655373:UYE655376 VHZ655373:VIA655376 VRV655373:VRW655376 WBR655373:WBS655376 WLN655373:WLO655376 WVJ655373:WVK655376 A720909:C720912 IX720909:IY720912 ST720909:SU720912 ACP720909:ACQ720912 AML720909:AMM720912 AWH720909:AWI720912 BGD720909:BGE720912 BPZ720909:BQA720912 BZV720909:BZW720912 CJR720909:CJS720912 CTN720909:CTO720912 DDJ720909:DDK720912 DNF720909:DNG720912 DXB720909:DXC720912 EGX720909:EGY720912 EQT720909:EQU720912 FAP720909:FAQ720912 FKL720909:FKM720912 FUH720909:FUI720912 GED720909:GEE720912 GNZ720909:GOA720912 GXV720909:GXW720912 HHR720909:HHS720912 HRN720909:HRO720912 IBJ720909:IBK720912 ILF720909:ILG720912 IVB720909:IVC720912 JEX720909:JEY720912 JOT720909:JOU720912 JYP720909:JYQ720912 KIL720909:KIM720912 KSH720909:KSI720912 LCD720909:LCE720912 LLZ720909:LMA720912 LVV720909:LVW720912 MFR720909:MFS720912 MPN720909:MPO720912 MZJ720909:MZK720912 NJF720909:NJG720912 NTB720909:NTC720912 OCX720909:OCY720912 OMT720909:OMU720912 OWP720909:OWQ720912 PGL720909:PGM720912 PQH720909:PQI720912 QAD720909:QAE720912 QJZ720909:QKA720912 QTV720909:QTW720912 RDR720909:RDS720912 RNN720909:RNO720912 RXJ720909:RXK720912 SHF720909:SHG720912 SRB720909:SRC720912 TAX720909:TAY720912 TKT720909:TKU720912 TUP720909:TUQ720912 UEL720909:UEM720912 UOH720909:UOI720912 UYD720909:UYE720912 VHZ720909:VIA720912 VRV720909:VRW720912 WBR720909:WBS720912 WLN720909:WLO720912 WVJ720909:WVK720912 A786445:C786448 IX786445:IY786448 ST786445:SU786448 ACP786445:ACQ786448 AML786445:AMM786448 AWH786445:AWI786448 BGD786445:BGE786448 BPZ786445:BQA786448 BZV786445:BZW786448 CJR786445:CJS786448 CTN786445:CTO786448 DDJ786445:DDK786448 DNF786445:DNG786448 DXB786445:DXC786448 EGX786445:EGY786448 EQT786445:EQU786448 FAP786445:FAQ786448 FKL786445:FKM786448 FUH786445:FUI786448 GED786445:GEE786448 GNZ786445:GOA786448 GXV786445:GXW786448 HHR786445:HHS786448 HRN786445:HRO786448 IBJ786445:IBK786448 ILF786445:ILG786448 IVB786445:IVC786448 JEX786445:JEY786448 JOT786445:JOU786448 JYP786445:JYQ786448 KIL786445:KIM786448 KSH786445:KSI786448 LCD786445:LCE786448 LLZ786445:LMA786448 LVV786445:LVW786448 MFR786445:MFS786448 MPN786445:MPO786448 MZJ786445:MZK786448 NJF786445:NJG786448 NTB786445:NTC786448 OCX786445:OCY786448 OMT786445:OMU786448 OWP786445:OWQ786448 PGL786445:PGM786448 PQH786445:PQI786448 QAD786445:QAE786448 QJZ786445:QKA786448 QTV786445:QTW786448 RDR786445:RDS786448 RNN786445:RNO786448 RXJ786445:RXK786448 SHF786445:SHG786448 SRB786445:SRC786448 TAX786445:TAY786448 TKT786445:TKU786448 TUP786445:TUQ786448 UEL786445:UEM786448 UOH786445:UOI786448 UYD786445:UYE786448 VHZ786445:VIA786448 VRV786445:VRW786448 WBR786445:WBS786448 WLN786445:WLO786448 WVJ786445:WVK786448 A851981:C851984 IX851981:IY851984 ST851981:SU851984 ACP851981:ACQ851984 AML851981:AMM851984 AWH851981:AWI851984 BGD851981:BGE851984 BPZ851981:BQA851984 BZV851981:BZW851984 CJR851981:CJS851984 CTN851981:CTO851984 DDJ851981:DDK851984 DNF851981:DNG851984 DXB851981:DXC851984 EGX851981:EGY851984 EQT851981:EQU851984 FAP851981:FAQ851984 FKL851981:FKM851984 FUH851981:FUI851984 GED851981:GEE851984 GNZ851981:GOA851984 GXV851981:GXW851984 HHR851981:HHS851984 HRN851981:HRO851984 IBJ851981:IBK851984 ILF851981:ILG851984 IVB851981:IVC851984 JEX851981:JEY851984 JOT851981:JOU851984 JYP851981:JYQ851984 KIL851981:KIM851984 KSH851981:KSI851984 LCD851981:LCE851984 LLZ851981:LMA851984 LVV851981:LVW851984 MFR851981:MFS851984 MPN851981:MPO851984 MZJ851981:MZK851984 NJF851981:NJG851984 NTB851981:NTC851984 OCX851981:OCY851984 OMT851981:OMU851984 OWP851981:OWQ851984 PGL851981:PGM851984 PQH851981:PQI851984 QAD851981:QAE851984 QJZ851981:QKA851984 QTV851981:QTW851984 RDR851981:RDS851984 RNN851981:RNO851984 RXJ851981:RXK851984 SHF851981:SHG851984 SRB851981:SRC851984 TAX851981:TAY851984 TKT851981:TKU851984 TUP851981:TUQ851984 UEL851981:UEM851984 UOH851981:UOI851984 UYD851981:UYE851984 VHZ851981:VIA851984 VRV851981:VRW851984 WBR851981:WBS851984 WLN851981:WLO851984 WVJ851981:WVK851984 A917517:C917520 IX917517:IY917520 ST917517:SU917520 ACP917517:ACQ917520 AML917517:AMM917520 AWH917517:AWI917520 BGD917517:BGE917520 BPZ917517:BQA917520 BZV917517:BZW917520 CJR917517:CJS917520 CTN917517:CTO917520 DDJ917517:DDK917520 DNF917517:DNG917520 DXB917517:DXC917520 EGX917517:EGY917520 EQT917517:EQU917520 FAP917517:FAQ917520 FKL917517:FKM917520 FUH917517:FUI917520 GED917517:GEE917520 GNZ917517:GOA917520 GXV917517:GXW917520 HHR917517:HHS917520 HRN917517:HRO917520 IBJ917517:IBK917520 ILF917517:ILG917520 IVB917517:IVC917520 JEX917517:JEY917520 JOT917517:JOU917520 JYP917517:JYQ917520 KIL917517:KIM917520 KSH917517:KSI917520 LCD917517:LCE917520 LLZ917517:LMA917520 LVV917517:LVW917520 MFR917517:MFS917520 MPN917517:MPO917520 MZJ917517:MZK917520 NJF917517:NJG917520 NTB917517:NTC917520 OCX917517:OCY917520 OMT917517:OMU917520 OWP917517:OWQ917520 PGL917517:PGM917520 PQH917517:PQI917520 QAD917517:QAE917520 QJZ917517:QKA917520 QTV917517:QTW917520 RDR917517:RDS917520 RNN917517:RNO917520 RXJ917517:RXK917520 SHF917517:SHG917520 SRB917517:SRC917520 TAX917517:TAY917520 TKT917517:TKU917520 TUP917517:TUQ917520 UEL917517:UEM917520 UOH917517:UOI917520 UYD917517:UYE917520 VHZ917517:VIA917520 VRV917517:VRW917520 WBR917517:WBS917520 WLN917517:WLO917520 WVJ917517:WVK917520 A983053:C983056 IX983053:IY983056 ST983053:SU983056 ACP983053:ACQ983056 AML983053:AMM983056 AWH983053:AWI983056 BGD983053:BGE983056 BPZ983053:BQA983056 BZV983053:BZW983056 CJR983053:CJS983056 CTN983053:CTO983056 DDJ983053:DDK983056 DNF983053:DNG983056 DXB983053:DXC983056 EGX983053:EGY983056 EQT983053:EQU983056 FAP983053:FAQ983056 FKL983053:FKM983056 FUH983053:FUI983056 GED983053:GEE983056 GNZ983053:GOA983056 GXV983053:GXW983056 HHR983053:HHS983056 HRN983053:HRO983056 IBJ983053:IBK983056 ILF983053:ILG983056 IVB983053:IVC983056 JEX983053:JEY983056 JOT983053:JOU983056 JYP983053:JYQ983056 KIL983053:KIM983056 KSH983053:KSI983056 LCD983053:LCE983056 LLZ983053:LMA983056 LVV983053:LVW983056 MFR983053:MFS983056 MPN983053:MPO983056 MZJ983053:MZK983056 NJF983053:NJG983056 NTB983053:NTC983056 OCX983053:OCY983056 OMT983053:OMU983056 OWP983053:OWQ983056 PGL983053:PGM983056 PQH983053:PQI983056 QAD983053:QAE983056 QJZ983053:QKA983056 QTV983053:QTW983056 RDR983053:RDS983056 RNN983053:RNO983056 RXJ983053:RXK983056 SHF983053:SHG983056 SRB983053:SRC983056 TAX983053:TAY983056 TKT983053:TKU983056 TUP983053:TUQ983056 UEL983053:UEM983056 UOH983053:UOI983056 UYD983053:UYE983056 VHZ983053:VIA983056 VRV983053:VRW983056 WBR983053:WBS983056 WLN983053:WLO983056 WVJ983053:WVK983056" xr:uid="{779D8B34-2DA3-4418-A9A2-CB0FD664EBD4}"/>
  </dataValidation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DB1AA-2F54-454B-BFF9-4643CA89C437}">
  <dimension ref="B1:F86"/>
  <sheetViews>
    <sheetView topLeftCell="A26" workbookViewId="0">
      <selection activeCell="D40" sqref="D40"/>
    </sheetView>
  </sheetViews>
  <sheetFormatPr baseColWidth="10" defaultRowHeight="14.4" x14ac:dyDescent="0.3"/>
  <cols>
    <col min="1" max="1" width="8.33203125" customWidth="1"/>
    <col min="2" max="2" width="23.109375" style="4" customWidth="1"/>
    <col min="3" max="3" width="58" style="3" customWidth="1"/>
    <col min="4" max="4" width="39.33203125" customWidth="1"/>
    <col min="5" max="5" width="11.44140625" hidden="1" customWidth="1"/>
    <col min="6" max="6" width="25.5546875" customWidth="1"/>
  </cols>
  <sheetData>
    <row r="1" spans="2:6" ht="21" customHeight="1" x14ac:dyDescent="0.3">
      <c r="F1" s="205" t="s">
        <v>183</v>
      </c>
    </row>
    <row r="2" spans="2:6" ht="24.6" customHeight="1" x14ac:dyDescent="0.3">
      <c r="B2" s="204" t="s">
        <v>151</v>
      </c>
      <c r="C2" s="204" t="s">
        <v>152</v>
      </c>
      <c r="F2" s="57" t="s">
        <v>27</v>
      </c>
    </row>
    <row r="3" spans="2:6" x14ac:dyDescent="0.3">
      <c r="B3" s="2" t="s">
        <v>27</v>
      </c>
      <c r="C3" s="1" t="s">
        <v>153</v>
      </c>
      <c r="F3" s="6" t="s">
        <v>22</v>
      </c>
    </row>
    <row r="4" spans="2:6" x14ac:dyDescent="0.3">
      <c r="B4" s="2" t="s">
        <v>27</v>
      </c>
      <c r="C4" s="1" t="s">
        <v>154</v>
      </c>
      <c r="F4" s="6" t="s">
        <v>28</v>
      </c>
    </row>
    <row r="5" spans="2:6" x14ac:dyDescent="0.3">
      <c r="B5" s="2" t="s">
        <v>27</v>
      </c>
      <c r="C5" s="1" t="s">
        <v>182</v>
      </c>
      <c r="F5" s="6" t="s">
        <v>24</v>
      </c>
    </row>
    <row r="6" spans="2:6" x14ac:dyDescent="0.3">
      <c r="B6" s="2" t="s">
        <v>27</v>
      </c>
      <c r="C6" s="1" t="s">
        <v>155</v>
      </c>
      <c r="F6" s="6" t="s">
        <v>169</v>
      </c>
    </row>
    <row r="7" spans="2:6" x14ac:dyDescent="0.3">
      <c r="B7" s="2" t="s">
        <v>27</v>
      </c>
      <c r="C7" s="1" t="s">
        <v>156</v>
      </c>
      <c r="F7" s="6" t="s">
        <v>184</v>
      </c>
    </row>
    <row r="8" spans="2:6" x14ac:dyDescent="0.3">
      <c r="B8" s="2" t="s">
        <v>27</v>
      </c>
      <c r="C8" s="1" t="s">
        <v>157</v>
      </c>
      <c r="F8" s="6" t="s">
        <v>185</v>
      </c>
    </row>
    <row r="9" spans="2:6" x14ac:dyDescent="0.3">
      <c r="B9" s="2" t="s">
        <v>27</v>
      </c>
      <c r="C9" s="1" t="s">
        <v>158</v>
      </c>
    </row>
    <row r="10" spans="2:6" x14ac:dyDescent="0.3">
      <c r="B10" s="2" t="s">
        <v>27</v>
      </c>
      <c r="C10" s="1" t="s">
        <v>194</v>
      </c>
    </row>
    <row r="11" spans="2:6" x14ac:dyDescent="0.3">
      <c r="B11" s="2" t="s">
        <v>22</v>
      </c>
      <c r="C11" s="1" t="s">
        <v>241</v>
      </c>
    </row>
    <row r="12" spans="2:6" x14ac:dyDescent="0.3">
      <c r="B12" s="2" t="s">
        <v>22</v>
      </c>
      <c r="C12" s="1" t="s">
        <v>242</v>
      </c>
    </row>
    <row r="13" spans="2:6" x14ac:dyDescent="0.3">
      <c r="B13" s="2" t="s">
        <v>22</v>
      </c>
      <c r="C13" s="1" t="s">
        <v>243</v>
      </c>
      <c r="E13" t="s">
        <v>21</v>
      </c>
    </row>
    <row r="14" spans="2:6" x14ac:dyDescent="0.3">
      <c r="B14" s="2" t="s">
        <v>22</v>
      </c>
      <c r="C14" s="1" t="s">
        <v>196</v>
      </c>
      <c r="E14" t="s">
        <v>279</v>
      </c>
    </row>
    <row r="15" spans="2:6" x14ac:dyDescent="0.3">
      <c r="B15" s="2" t="s">
        <v>22</v>
      </c>
      <c r="C15" s="1" t="s">
        <v>195</v>
      </c>
    </row>
    <row r="16" spans="2:6" x14ac:dyDescent="0.3">
      <c r="B16" s="2" t="s">
        <v>22</v>
      </c>
      <c r="C16" s="1" t="s">
        <v>198</v>
      </c>
    </row>
    <row r="17" spans="2:6" x14ac:dyDescent="0.3">
      <c r="B17" s="2" t="s">
        <v>22</v>
      </c>
      <c r="C17" s="1" t="s">
        <v>197</v>
      </c>
    </row>
    <row r="18" spans="2:6" x14ac:dyDescent="0.3">
      <c r="B18" s="2" t="s">
        <v>22</v>
      </c>
      <c r="C18" s="1" t="s">
        <v>199</v>
      </c>
    </row>
    <row r="19" spans="2:6" x14ac:dyDescent="0.3">
      <c r="B19" s="2" t="s">
        <v>22</v>
      </c>
      <c r="C19" s="1" t="s">
        <v>200</v>
      </c>
    </row>
    <row r="20" spans="2:6" x14ac:dyDescent="0.3">
      <c r="B20" s="2" t="s">
        <v>22</v>
      </c>
      <c r="C20" s="1" t="s">
        <v>202</v>
      </c>
    </row>
    <row r="21" spans="2:6" x14ac:dyDescent="0.3">
      <c r="B21" s="2" t="s">
        <v>22</v>
      </c>
      <c r="C21" s="1" t="s">
        <v>201</v>
      </c>
    </row>
    <row r="22" spans="2:6" x14ac:dyDescent="0.3">
      <c r="B22" s="2" t="s">
        <v>22</v>
      </c>
      <c r="C22" s="1" t="s">
        <v>211</v>
      </c>
      <c r="F22" s="5"/>
    </row>
    <row r="23" spans="2:6" ht="19.2" customHeight="1" x14ac:dyDescent="0.3">
      <c r="B23" s="2" t="s">
        <v>22</v>
      </c>
      <c r="C23" s="1" t="s">
        <v>210</v>
      </c>
      <c r="F23" s="5"/>
    </row>
    <row r="24" spans="2:6" ht="17.399999999999999" customHeight="1" x14ac:dyDescent="0.3">
      <c r="B24" s="2" t="s">
        <v>22</v>
      </c>
      <c r="C24" s="1" t="s">
        <v>209</v>
      </c>
      <c r="F24" s="5"/>
    </row>
    <row r="25" spans="2:6" x14ac:dyDescent="0.3">
      <c r="B25" s="2" t="s">
        <v>22</v>
      </c>
      <c r="C25" s="1" t="s">
        <v>208</v>
      </c>
      <c r="F25" s="5"/>
    </row>
    <row r="26" spans="2:6" x14ac:dyDescent="0.3">
      <c r="B26" s="2" t="s">
        <v>22</v>
      </c>
      <c r="C26" s="1" t="s">
        <v>203</v>
      </c>
    </row>
    <row r="27" spans="2:6" ht="16.95" customHeight="1" x14ac:dyDescent="0.3">
      <c r="B27" s="2" t="s">
        <v>22</v>
      </c>
      <c r="C27" s="1" t="s">
        <v>206</v>
      </c>
    </row>
    <row r="28" spans="2:6" ht="15.6" customHeight="1" x14ac:dyDescent="0.3">
      <c r="B28" s="2" t="s">
        <v>22</v>
      </c>
      <c r="C28" s="1" t="s">
        <v>207</v>
      </c>
    </row>
    <row r="29" spans="2:6" ht="15.6" customHeight="1" x14ac:dyDescent="0.3">
      <c r="B29" s="2" t="s">
        <v>22</v>
      </c>
      <c r="C29" s="1" t="s">
        <v>204</v>
      </c>
    </row>
    <row r="30" spans="2:6" ht="15.6" customHeight="1" x14ac:dyDescent="0.3">
      <c r="B30" s="2" t="s">
        <v>22</v>
      </c>
      <c r="C30" s="1" t="s">
        <v>205</v>
      </c>
    </row>
    <row r="31" spans="2:6" x14ac:dyDescent="0.3">
      <c r="B31" s="2" t="s">
        <v>28</v>
      </c>
      <c r="C31" s="1" t="s">
        <v>247</v>
      </c>
    </row>
    <row r="32" spans="2:6" x14ac:dyDescent="0.3">
      <c r="B32" s="2" t="s">
        <v>28</v>
      </c>
      <c r="C32" s="1" t="s">
        <v>246</v>
      </c>
    </row>
    <row r="33" spans="2:3" x14ac:dyDescent="0.3">
      <c r="B33" s="2" t="s">
        <v>28</v>
      </c>
      <c r="C33" s="1" t="s">
        <v>159</v>
      </c>
    </row>
    <row r="34" spans="2:3" x14ac:dyDescent="0.3">
      <c r="B34" s="2" t="s">
        <v>28</v>
      </c>
      <c r="C34" s="1" t="s">
        <v>160</v>
      </c>
    </row>
    <row r="35" spans="2:3" x14ac:dyDescent="0.3">
      <c r="B35" s="2" t="s">
        <v>28</v>
      </c>
      <c r="C35" s="1" t="s">
        <v>161</v>
      </c>
    </row>
    <row r="36" spans="2:3" x14ac:dyDescent="0.3">
      <c r="B36" s="2" t="s">
        <v>28</v>
      </c>
      <c r="C36" s="1" t="s">
        <v>213</v>
      </c>
    </row>
    <row r="37" spans="2:3" x14ac:dyDescent="0.3">
      <c r="B37" s="2" t="s">
        <v>28</v>
      </c>
      <c r="C37" s="1" t="s">
        <v>212</v>
      </c>
    </row>
    <row r="38" spans="2:3" x14ac:dyDescent="0.3">
      <c r="B38" s="2" t="s">
        <v>28</v>
      </c>
      <c r="C38" s="1" t="s">
        <v>162</v>
      </c>
    </row>
    <row r="39" spans="2:3" ht="61.95" customHeight="1" x14ac:dyDescent="0.3">
      <c r="B39" s="2" t="s">
        <v>24</v>
      </c>
      <c r="C39" s="1" t="s">
        <v>163</v>
      </c>
    </row>
    <row r="40" spans="2:3" ht="39.6" x14ac:dyDescent="0.3">
      <c r="B40" s="2" t="s">
        <v>24</v>
      </c>
      <c r="C40" s="1" t="s">
        <v>164</v>
      </c>
    </row>
    <row r="41" spans="2:3" ht="26.4" x14ac:dyDescent="0.3">
      <c r="B41" s="2" t="s">
        <v>24</v>
      </c>
      <c r="C41" s="1" t="s">
        <v>165</v>
      </c>
    </row>
    <row r="42" spans="2:3" ht="39.6" x14ac:dyDescent="0.3">
      <c r="B42" s="2" t="s">
        <v>24</v>
      </c>
      <c r="C42" s="1" t="s">
        <v>166</v>
      </c>
    </row>
    <row r="43" spans="2:3" ht="39.6" x14ac:dyDescent="0.3">
      <c r="B43" s="2" t="s">
        <v>24</v>
      </c>
      <c r="C43" s="1" t="s">
        <v>167</v>
      </c>
    </row>
    <row r="44" spans="2:3" ht="26.4" x14ac:dyDescent="0.3">
      <c r="B44" s="2" t="s">
        <v>24</v>
      </c>
      <c r="C44" s="1" t="s">
        <v>168</v>
      </c>
    </row>
    <row r="45" spans="2:3" x14ac:dyDescent="0.3">
      <c r="B45" s="2" t="s">
        <v>169</v>
      </c>
      <c r="C45" s="1" t="s">
        <v>170</v>
      </c>
    </row>
    <row r="46" spans="2:3" x14ac:dyDescent="0.3">
      <c r="B46" s="2" t="s">
        <v>169</v>
      </c>
      <c r="C46" s="1" t="s">
        <v>244</v>
      </c>
    </row>
    <row r="47" spans="2:3" x14ac:dyDescent="0.3">
      <c r="B47" s="2" t="s">
        <v>169</v>
      </c>
      <c r="C47" s="1" t="s">
        <v>245</v>
      </c>
    </row>
    <row r="48" spans="2:3" x14ac:dyDescent="0.3">
      <c r="B48" s="2" t="s">
        <v>169</v>
      </c>
      <c r="C48" s="1" t="s">
        <v>214</v>
      </c>
    </row>
    <row r="49" spans="2:3" x14ac:dyDescent="0.3">
      <c r="B49" s="2" t="s">
        <v>169</v>
      </c>
      <c r="C49" s="1" t="s">
        <v>215</v>
      </c>
    </row>
    <row r="50" spans="2:3" x14ac:dyDescent="0.3">
      <c r="B50" s="2" t="s">
        <v>169</v>
      </c>
      <c r="C50" s="1" t="s">
        <v>29</v>
      </c>
    </row>
    <row r="51" spans="2:3" x14ac:dyDescent="0.3">
      <c r="B51" s="2" t="s">
        <v>169</v>
      </c>
      <c r="C51" s="1" t="s">
        <v>171</v>
      </c>
    </row>
    <row r="52" spans="2:3" x14ac:dyDescent="0.3">
      <c r="B52" s="2" t="s">
        <v>169</v>
      </c>
      <c r="C52" s="1" t="s">
        <v>216</v>
      </c>
    </row>
    <row r="53" spans="2:3" x14ac:dyDescent="0.3">
      <c r="B53" s="2" t="s">
        <v>23</v>
      </c>
      <c r="C53" s="1" t="s">
        <v>224</v>
      </c>
    </row>
    <row r="54" spans="2:3" x14ac:dyDescent="0.3">
      <c r="B54" s="2" t="s">
        <v>23</v>
      </c>
      <c r="C54" s="1" t="s">
        <v>217</v>
      </c>
    </row>
    <row r="55" spans="2:3" x14ac:dyDescent="0.3">
      <c r="B55" s="2" t="s">
        <v>23</v>
      </c>
      <c r="C55" s="1" t="s">
        <v>218</v>
      </c>
    </row>
    <row r="56" spans="2:3" x14ac:dyDescent="0.3">
      <c r="B56" s="2" t="s">
        <v>23</v>
      </c>
      <c r="C56" s="1" t="s">
        <v>219</v>
      </c>
    </row>
    <row r="57" spans="2:3" x14ac:dyDescent="0.3">
      <c r="B57" s="2" t="s">
        <v>23</v>
      </c>
      <c r="C57" s="1" t="s">
        <v>220</v>
      </c>
    </row>
    <row r="58" spans="2:3" x14ac:dyDescent="0.3">
      <c r="B58" s="2" t="s">
        <v>23</v>
      </c>
      <c r="C58" s="1" t="s">
        <v>221</v>
      </c>
    </row>
    <row r="59" spans="2:3" x14ac:dyDescent="0.3">
      <c r="B59" s="2" t="s">
        <v>23</v>
      </c>
      <c r="C59" s="1" t="s">
        <v>222</v>
      </c>
    </row>
    <row r="60" spans="2:3" x14ac:dyDescent="0.3">
      <c r="B60" s="2" t="s">
        <v>23</v>
      </c>
      <c r="C60" s="1" t="s">
        <v>223</v>
      </c>
    </row>
    <row r="61" spans="2:3" ht="18.600000000000001" customHeight="1" x14ac:dyDescent="0.3">
      <c r="B61" s="2" t="s">
        <v>23</v>
      </c>
      <c r="C61" s="1" t="s">
        <v>172</v>
      </c>
    </row>
    <row r="62" spans="2:3" x14ac:dyDescent="0.3">
      <c r="B62" s="2" t="s">
        <v>23</v>
      </c>
      <c r="C62" s="1" t="s">
        <v>225</v>
      </c>
    </row>
    <row r="63" spans="2:3" x14ac:dyDescent="0.3">
      <c r="B63" s="2" t="s">
        <v>23</v>
      </c>
      <c r="C63" s="1" t="s">
        <v>226</v>
      </c>
    </row>
    <row r="64" spans="2:3" x14ac:dyDescent="0.3">
      <c r="B64" s="2" t="s">
        <v>23</v>
      </c>
      <c r="C64" s="1" t="s">
        <v>227</v>
      </c>
    </row>
    <row r="65" spans="2:6" x14ac:dyDescent="0.3">
      <c r="B65" s="2" t="s">
        <v>23</v>
      </c>
      <c r="C65" s="1" t="s">
        <v>228</v>
      </c>
      <c r="F65" s="5"/>
    </row>
    <row r="66" spans="2:6" x14ac:dyDescent="0.3">
      <c r="B66" s="2" t="s">
        <v>23</v>
      </c>
      <c r="C66" s="1" t="s">
        <v>229</v>
      </c>
      <c r="F66" s="5"/>
    </row>
    <row r="67" spans="2:6" x14ac:dyDescent="0.3">
      <c r="B67" s="2" t="s">
        <v>23</v>
      </c>
      <c r="C67" s="1" t="s">
        <v>231</v>
      </c>
      <c r="F67" s="5"/>
    </row>
    <row r="68" spans="2:6" x14ac:dyDescent="0.3">
      <c r="B68" s="2" t="s">
        <v>23</v>
      </c>
      <c r="C68" s="1" t="s">
        <v>230</v>
      </c>
      <c r="F68" s="5"/>
    </row>
    <row r="69" spans="2:6" x14ac:dyDescent="0.3">
      <c r="B69" s="2" t="s">
        <v>23</v>
      </c>
      <c r="C69" s="1" t="s">
        <v>233</v>
      </c>
      <c r="F69" s="5"/>
    </row>
    <row r="70" spans="2:6" x14ac:dyDescent="0.3">
      <c r="B70" s="2" t="s">
        <v>23</v>
      </c>
      <c r="C70" s="1" t="s">
        <v>232</v>
      </c>
      <c r="F70" s="5"/>
    </row>
    <row r="71" spans="2:6" x14ac:dyDescent="0.3">
      <c r="B71" s="2" t="s">
        <v>23</v>
      </c>
      <c r="C71" s="1" t="s">
        <v>234</v>
      </c>
      <c r="F71" s="5"/>
    </row>
    <row r="72" spans="2:6" x14ac:dyDescent="0.3">
      <c r="B72" s="2" t="s">
        <v>23</v>
      </c>
      <c r="C72" s="1" t="s">
        <v>235</v>
      </c>
      <c r="F72" s="5"/>
    </row>
    <row r="73" spans="2:6" x14ac:dyDescent="0.3">
      <c r="B73" s="2" t="s">
        <v>23</v>
      </c>
      <c r="C73" s="1" t="s">
        <v>236</v>
      </c>
      <c r="F73" s="5"/>
    </row>
    <row r="74" spans="2:6" x14ac:dyDescent="0.3">
      <c r="B74" s="2" t="s">
        <v>23</v>
      </c>
      <c r="C74" s="1" t="s">
        <v>237</v>
      </c>
      <c r="F74" s="5"/>
    </row>
    <row r="75" spans="2:6" x14ac:dyDescent="0.3">
      <c r="B75" s="2" t="s">
        <v>23</v>
      </c>
      <c r="C75" s="1" t="s">
        <v>173</v>
      </c>
      <c r="F75" s="5"/>
    </row>
    <row r="76" spans="2:6" ht="16.2" customHeight="1" x14ac:dyDescent="0.3">
      <c r="B76" s="2" t="s">
        <v>23</v>
      </c>
      <c r="C76" s="1" t="s">
        <v>174</v>
      </c>
      <c r="F76" s="5"/>
    </row>
    <row r="77" spans="2:6" x14ac:dyDescent="0.3">
      <c r="B77" s="2" t="s">
        <v>23</v>
      </c>
      <c r="C77" s="1" t="s">
        <v>26</v>
      </c>
      <c r="F77" s="5"/>
    </row>
    <row r="78" spans="2:6" x14ac:dyDescent="0.3">
      <c r="B78" s="2" t="s">
        <v>23</v>
      </c>
      <c r="C78" s="1" t="s">
        <v>175</v>
      </c>
    </row>
    <row r="79" spans="2:6" x14ac:dyDescent="0.3">
      <c r="B79" s="2" t="s">
        <v>176</v>
      </c>
      <c r="C79" s="1" t="s">
        <v>177</v>
      </c>
      <c r="F79" s="5"/>
    </row>
    <row r="80" spans="2:6" x14ac:dyDescent="0.3">
      <c r="B80" s="2" t="s">
        <v>176</v>
      </c>
      <c r="C80" s="1" t="s">
        <v>178</v>
      </c>
      <c r="F80" s="5"/>
    </row>
    <row r="81" spans="2:6" x14ac:dyDescent="0.3">
      <c r="B81" s="2" t="s">
        <v>176</v>
      </c>
      <c r="C81" s="1" t="s">
        <v>179</v>
      </c>
      <c r="F81" s="5"/>
    </row>
    <row r="82" spans="2:6" x14ac:dyDescent="0.3">
      <c r="B82" s="2" t="s">
        <v>176</v>
      </c>
      <c r="C82" s="1" t="s">
        <v>180</v>
      </c>
      <c r="F82" s="5"/>
    </row>
    <row r="83" spans="2:6" x14ac:dyDescent="0.3">
      <c r="B83" s="2" t="s">
        <v>176</v>
      </c>
      <c r="C83" s="1" t="s">
        <v>181</v>
      </c>
      <c r="F83" s="5"/>
    </row>
    <row r="84" spans="2:6" x14ac:dyDescent="0.3">
      <c r="B84" s="2" t="s">
        <v>176</v>
      </c>
      <c r="C84" s="1" t="s">
        <v>240</v>
      </c>
    </row>
    <row r="85" spans="2:6" x14ac:dyDescent="0.3">
      <c r="B85" s="2" t="s">
        <v>176</v>
      </c>
      <c r="C85" s="1" t="s">
        <v>238</v>
      </c>
    </row>
    <row r="86" spans="2:6" x14ac:dyDescent="0.3">
      <c r="B86" s="2" t="s">
        <v>176</v>
      </c>
      <c r="C86" s="1" t="s">
        <v>239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9</vt:i4>
      </vt:variant>
    </vt:vector>
  </HeadingPairs>
  <TitlesOfParts>
    <vt:vector size="12" baseType="lpstr">
      <vt:lpstr>Matriz</vt:lpstr>
      <vt:lpstr>tablas</vt:lpstr>
      <vt:lpstr>Lista de peligros</vt:lpstr>
      <vt:lpstr>Biológico</vt:lpstr>
      <vt:lpstr>Biomecánicos</vt:lpstr>
      <vt:lpstr>Condiciones_de_seguridad</vt:lpstr>
      <vt:lpstr>Fenómenos_naturales</vt:lpstr>
      <vt:lpstr>Físico</vt:lpstr>
      <vt:lpstr>Peligros</vt:lpstr>
      <vt:lpstr>Psicosocial</vt:lpstr>
      <vt:lpstr>Químico</vt:lpstr>
      <vt:lpstr>Matriz!Títulos_a_imprimir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USUARIO;Epp Seguridad Industrial S.A.S.</dc:creator>
  <cp:lastModifiedBy>Juan Carlos Guerra García</cp:lastModifiedBy>
  <cp:lastPrinted>2020-12-04T20:18:43Z</cp:lastPrinted>
  <dcterms:created xsi:type="dcterms:W3CDTF">2018-04-14T19:07:15Z</dcterms:created>
  <dcterms:modified xsi:type="dcterms:W3CDTF">2026-09-11T21:51:06Z</dcterms:modified>
</cp:coreProperties>
</file>